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philpott\Desktop\Grades 5-18-2020_Final\"/>
    </mc:Choice>
  </mc:AlternateContent>
  <bookViews>
    <workbookView xWindow="0" yWindow="0" windowWidth="15350" windowHeight="6620" tabRatio="807" activeTab="14"/>
  </bookViews>
  <sheets>
    <sheet name="Lab1" sheetId="18" r:id="rId1"/>
    <sheet name="Lab2" sheetId="16" r:id="rId2"/>
    <sheet name="Lab3" sheetId="3" r:id="rId3"/>
    <sheet name="Lab4" sheetId="1" r:id="rId4"/>
    <sheet name="Lab5" sheetId="2" r:id="rId5"/>
    <sheet name="Lab6" sheetId="4" r:id="rId6"/>
    <sheet name="Lab7" sheetId="5" r:id="rId7"/>
    <sheet name="Lab8" sheetId="6" r:id="rId8"/>
    <sheet name="Lab9" sheetId="7" r:id="rId9"/>
    <sheet name="Lab10" sheetId="8" r:id="rId10"/>
    <sheet name="Lab11" sheetId="9" r:id="rId11"/>
    <sheet name="Design Project" sheetId="13" r:id="rId12"/>
    <sheet name="InClass Assignments" sheetId="12" r:id="rId13"/>
    <sheet name="Attendance" sheetId="14" r:id="rId14"/>
    <sheet name="Final Grade" sheetId="15" r:id="rId15"/>
  </sheets>
  <definedNames>
    <definedName name="_xlnm.Print_Area" localSheetId="3">'Lab4'!$A$33:$E$51</definedName>
  </definedNames>
  <calcPr calcId="152511"/>
</workbook>
</file>

<file path=xl/calcChain.xml><?xml version="1.0" encoding="utf-8"?>
<calcChain xmlns="http://schemas.openxmlformats.org/spreadsheetml/2006/main">
  <c r="H19" i="13" l="1"/>
  <c r="H18" i="13"/>
  <c r="H17" i="13"/>
  <c r="H16" i="13"/>
  <c r="H15" i="13"/>
  <c r="H14" i="13"/>
  <c r="H13" i="13"/>
  <c r="H12" i="13"/>
  <c r="H11" i="13"/>
  <c r="H10" i="13"/>
  <c r="H9" i="13"/>
  <c r="H8" i="13"/>
  <c r="H7" i="13"/>
  <c r="H6" i="13"/>
  <c r="H5" i="13"/>
  <c r="H4" i="13"/>
  <c r="E15" i="15" l="1"/>
  <c r="E10" i="15"/>
  <c r="E8" i="15"/>
  <c r="N19" i="14"/>
  <c r="E19" i="15" s="1"/>
  <c r="N18" i="14"/>
  <c r="E18" i="15" s="1"/>
  <c r="N17" i="14"/>
  <c r="E17" i="15" s="1"/>
  <c r="N16" i="14"/>
  <c r="E16" i="15" s="1"/>
  <c r="N15" i="14"/>
  <c r="N14" i="14"/>
  <c r="E14" i="15" s="1"/>
  <c r="N13" i="14"/>
  <c r="E13" i="15" s="1"/>
  <c r="N12" i="14"/>
  <c r="E12" i="15" s="1"/>
  <c r="N11" i="14"/>
  <c r="E11" i="15" s="1"/>
  <c r="N10" i="14"/>
  <c r="N9" i="14"/>
  <c r="E9" i="15" s="1"/>
  <c r="N8" i="14"/>
  <c r="N7" i="14"/>
  <c r="E7" i="15" s="1"/>
  <c r="N6" i="14"/>
  <c r="E6" i="15" s="1"/>
  <c r="N5" i="14"/>
  <c r="E5" i="15" s="1"/>
  <c r="N4" i="14"/>
  <c r="E4" i="15" s="1"/>
  <c r="D19" i="15"/>
  <c r="D18" i="15"/>
  <c r="D9" i="15"/>
  <c r="D8" i="15"/>
  <c r="D7" i="15"/>
  <c r="D6" i="15"/>
  <c r="D17" i="15"/>
  <c r="D16" i="15"/>
  <c r="D15" i="15"/>
  <c r="D14" i="15"/>
  <c r="D13" i="15"/>
  <c r="D12" i="15"/>
  <c r="D11" i="15"/>
  <c r="D10" i="15"/>
  <c r="D5" i="15"/>
  <c r="D4" i="15"/>
  <c r="Q5" i="12" l="1"/>
  <c r="C5" i="15" s="1"/>
  <c r="Q6" i="12"/>
  <c r="C6" i="15" s="1"/>
  <c r="Q7" i="12"/>
  <c r="C7" i="15" s="1"/>
  <c r="Q8" i="12"/>
  <c r="C8" i="15" s="1"/>
  <c r="Q9" i="12"/>
  <c r="C9" i="15" s="1"/>
  <c r="Q10" i="12"/>
  <c r="C10" i="15" s="1"/>
  <c r="Q11" i="12"/>
  <c r="C11" i="15" s="1"/>
  <c r="Q12" i="12"/>
  <c r="C12" i="15" s="1"/>
  <c r="Q13" i="12"/>
  <c r="C13" i="15" s="1"/>
  <c r="Q14" i="12"/>
  <c r="C14" i="15" s="1"/>
  <c r="Q15" i="12"/>
  <c r="C15" i="15" s="1"/>
  <c r="Q16" i="12"/>
  <c r="C16" i="15" s="1"/>
  <c r="Q17" i="12"/>
  <c r="C17" i="15" s="1"/>
  <c r="Q18" i="12"/>
  <c r="C18" i="15" s="1"/>
  <c r="Q19" i="12"/>
  <c r="C19" i="15" s="1"/>
  <c r="Q4" i="12"/>
  <c r="C4" i="15" s="1"/>
  <c r="F5" i="9" l="1"/>
  <c r="F6" i="9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4" i="9" l="1"/>
  <c r="G19" i="8" l="1"/>
  <c r="G5" i="8"/>
  <c r="G6" i="8"/>
  <c r="G7" i="8"/>
  <c r="G8" i="8"/>
  <c r="G9" i="8"/>
  <c r="G10" i="8"/>
  <c r="G11" i="8"/>
  <c r="G12" i="8"/>
  <c r="G13" i="8"/>
  <c r="G14" i="8"/>
  <c r="G15" i="8"/>
  <c r="G16" i="8"/>
  <c r="G17" i="8"/>
  <c r="G18" i="8"/>
  <c r="G4" i="8"/>
  <c r="F5" i="7" l="1"/>
  <c r="F6" i="7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4" i="7"/>
  <c r="G5" i="6" l="1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4" i="6"/>
  <c r="F5" i="5" l="1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4" i="5"/>
  <c r="I15" i="4" l="1"/>
  <c r="I4" i="4"/>
  <c r="I5" i="4"/>
  <c r="I6" i="4"/>
  <c r="I7" i="4"/>
  <c r="I8" i="4"/>
  <c r="I9" i="4"/>
  <c r="I10" i="4"/>
  <c r="I11" i="4"/>
  <c r="I12" i="4"/>
  <c r="I13" i="4"/>
  <c r="I14" i="4"/>
  <c r="I16" i="4"/>
  <c r="I17" i="4"/>
  <c r="I18" i="4"/>
  <c r="I19" i="4"/>
  <c r="G5" i="2" l="1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4" i="2"/>
  <c r="D5" i="1" l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4" i="1"/>
  <c r="E18" i="3" l="1"/>
  <c r="B18" i="15" s="1"/>
  <c r="F18" i="15" s="1"/>
  <c r="G18" i="15" s="1"/>
  <c r="E4" i="3" l="1"/>
  <c r="B4" i="15" s="1"/>
  <c r="F4" i="15" s="1"/>
  <c r="G4" i="15" s="1"/>
  <c r="E5" i="3"/>
  <c r="B5" i="15" s="1"/>
  <c r="F5" i="15" s="1"/>
  <c r="G5" i="15" s="1"/>
  <c r="E6" i="3"/>
  <c r="B6" i="15" s="1"/>
  <c r="F6" i="15" s="1"/>
  <c r="G6" i="15" s="1"/>
  <c r="E7" i="3"/>
  <c r="B7" i="15" s="1"/>
  <c r="F7" i="15" s="1"/>
  <c r="G7" i="15" s="1"/>
  <c r="E8" i="3"/>
  <c r="B8" i="15" s="1"/>
  <c r="F8" i="15" s="1"/>
  <c r="G8" i="15" s="1"/>
  <c r="E9" i="3"/>
  <c r="B9" i="15" s="1"/>
  <c r="F9" i="15" s="1"/>
  <c r="G9" i="15" s="1"/>
  <c r="E10" i="3"/>
  <c r="B10" i="15" s="1"/>
  <c r="F10" i="15" s="1"/>
  <c r="G10" i="15" s="1"/>
  <c r="E11" i="3"/>
  <c r="B11" i="15" s="1"/>
  <c r="F11" i="15" s="1"/>
  <c r="G11" i="15" s="1"/>
  <c r="E12" i="3"/>
  <c r="B12" i="15" s="1"/>
  <c r="F12" i="15" s="1"/>
  <c r="G12" i="15" s="1"/>
  <c r="E13" i="3"/>
  <c r="B13" i="15" s="1"/>
  <c r="F13" i="15" s="1"/>
  <c r="G13" i="15" s="1"/>
  <c r="E14" i="3"/>
  <c r="B14" i="15" s="1"/>
  <c r="F14" i="15" s="1"/>
  <c r="G14" i="15" s="1"/>
  <c r="E15" i="3"/>
  <c r="B15" i="15" s="1"/>
  <c r="F15" i="15" s="1"/>
  <c r="G15" i="15" s="1"/>
  <c r="E16" i="3"/>
  <c r="B16" i="15" s="1"/>
  <c r="F16" i="15" s="1"/>
  <c r="G16" i="15" s="1"/>
  <c r="E17" i="3"/>
  <c r="B17" i="15" s="1"/>
  <c r="F17" i="15" s="1"/>
  <c r="G17" i="15" s="1"/>
  <c r="E19" i="3"/>
  <c r="B19" i="15" s="1"/>
  <c r="F19" i="15" s="1"/>
  <c r="G19" i="15" s="1"/>
  <c r="H3" i="13" l="1"/>
  <c r="F3" i="9" l="1"/>
  <c r="Q3" i="12" l="1"/>
  <c r="G3" i="2" l="1"/>
  <c r="D3" i="1"/>
  <c r="E3" i="3"/>
  <c r="I3" i="4"/>
  <c r="F3" i="5"/>
  <c r="F3" i="7"/>
  <c r="G3" i="8"/>
</calcChain>
</file>

<file path=xl/sharedStrings.xml><?xml version="1.0" encoding="utf-8"?>
<sst xmlns="http://schemas.openxmlformats.org/spreadsheetml/2006/main" count="443" uniqueCount="157">
  <si>
    <t>1. 4455-002</t>
  </si>
  <si>
    <t>2. 4455-004</t>
  </si>
  <si>
    <t>3. 4455-005</t>
  </si>
  <si>
    <t>4. 4455-006</t>
  </si>
  <si>
    <t>2. 4455-005</t>
  </si>
  <si>
    <t>3. 4455-007</t>
  </si>
  <si>
    <t>4. 4455-008</t>
  </si>
  <si>
    <t>1. 4455-005</t>
  </si>
  <si>
    <t>2. 4455-001.drw</t>
  </si>
  <si>
    <t>3. 4455-002.drw</t>
  </si>
  <si>
    <t>4. 4455-003.drw</t>
  </si>
  <si>
    <t>5. 4455-006.drw</t>
  </si>
  <si>
    <t>Assembly Creation</t>
  </si>
  <si>
    <t>%</t>
  </si>
  <si>
    <t>Prelim Presentations</t>
  </si>
  <si>
    <t>percentage</t>
  </si>
  <si>
    <t>PIN #</t>
  </si>
  <si>
    <t>1. Written</t>
  </si>
  <si>
    <t>2. Bracket90</t>
  </si>
  <si>
    <t>Total</t>
  </si>
  <si>
    <t>Comments</t>
  </si>
  <si>
    <t>3. 4455-001</t>
  </si>
  <si>
    <t>1. grommet</t>
  </si>
  <si>
    <t>2. connector</t>
  </si>
  <si>
    <t>TOTAL</t>
  </si>
  <si>
    <t>Lab Assignments</t>
  </si>
  <si>
    <t>In Class Assignments</t>
  </si>
  <si>
    <t>Design Project</t>
  </si>
  <si>
    <t>Grand Total</t>
  </si>
  <si>
    <t>Final Grade</t>
  </si>
  <si>
    <t>A-F</t>
  </si>
  <si>
    <t># 1</t>
  </si>
  <si>
    <t># 2</t>
  </si>
  <si>
    <t># 3</t>
  </si>
  <si>
    <t># 4</t>
  </si>
  <si>
    <t># 5</t>
  </si>
  <si>
    <t># 6</t>
  </si>
  <si>
    <t># 7</t>
  </si>
  <si>
    <t># 8</t>
  </si>
  <si>
    <t># 9</t>
  </si>
  <si>
    <t># 10</t>
  </si>
  <si>
    <t># 11</t>
  </si>
  <si>
    <t># 12</t>
  </si>
  <si>
    <t>Lab Attendance</t>
  </si>
  <si>
    <t>1. Sketch-1(4455-001)</t>
  </si>
  <si>
    <t>2. Sketch-6(4455-004)</t>
  </si>
  <si>
    <t>4. 4455-003</t>
  </si>
  <si>
    <t>5. 4455-004</t>
  </si>
  <si>
    <t>3. Isometric Exploded View</t>
  </si>
  <si>
    <t>6. 4455-008</t>
  </si>
  <si>
    <t>7. 4455-009</t>
  </si>
  <si>
    <t>5. 4455-007</t>
  </si>
  <si>
    <t>1. 4455-004</t>
  </si>
  <si>
    <t>4. 4455-009</t>
  </si>
  <si>
    <t>1. Orthographic View</t>
  </si>
  <si>
    <t>2. Isometric View</t>
  </si>
  <si>
    <t>Assembly Drawing</t>
  </si>
  <si>
    <t>Plots</t>
  </si>
  <si>
    <t>Video</t>
  </si>
  <si>
    <t>Final Presentation</t>
  </si>
  <si>
    <t>Written Report</t>
  </si>
  <si>
    <t>Concept Selection</t>
  </si>
  <si>
    <t xml:space="preserve"> PDS</t>
  </si>
  <si>
    <t>Individual Contribution (CATME)</t>
  </si>
  <si>
    <t>Total Project Grade</t>
  </si>
  <si>
    <t>3. endcap</t>
  </si>
  <si>
    <t>4 creative part</t>
  </si>
  <si>
    <t>5. creative part_3Dprint</t>
  </si>
  <si>
    <t>Best 12</t>
  </si>
  <si>
    <t>#13</t>
  </si>
  <si>
    <t>#14</t>
  </si>
  <si>
    <t>If assigned?</t>
  </si>
  <si>
    <t>PDS Comments</t>
  </si>
  <si>
    <t>Concept Selection Comments</t>
  </si>
  <si>
    <t>Lab Session-</t>
  </si>
  <si>
    <t>Scaled value</t>
  </si>
  <si>
    <t>Scaled Value</t>
  </si>
  <si>
    <t>Presented during Lab4</t>
  </si>
  <si>
    <t>AB4</t>
  </si>
  <si>
    <t>0328</t>
  </si>
  <si>
    <t>3765</t>
  </si>
  <si>
    <t>1209</t>
  </si>
  <si>
    <t>1997</t>
  </si>
  <si>
    <t>0325</t>
  </si>
  <si>
    <t>1720</t>
  </si>
  <si>
    <t>0420</t>
  </si>
  <si>
    <t>4826</t>
  </si>
  <si>
    <t>4329</t>
  </si>
  <si>
    <t>3198</t>
  </si>
  <si>
    <t>0024</t>
  </si>
  <si>
    <t>7777</t>
  </si>
  <si>
    <t>1123</t>
  </si>
  <si>
    <t>5460</t>
  </si>
  <si>
    <t>4010</t>
  </si>
  <si>
    <t>1218</t>
  </si>
  <si>
    <t>Missing fastener(orthographic)</t>
    <phoneticPr fontId="0" type="noConversion"/>
  </si>
  <si>
    <t>snap ring missing(orthographic);hidden lines(isometric)</t>
    <phoneticPr fontId="0" type="noConversion"/>
  </si>
  <si>
    <t>Missing fastener(orthographic);hidden lines(isometric)</t>
    <phoneticPr fontId="0" type="noConversion"/>
  </si>
  <si>
    <t>Hidden lines(isometric)</t>
    <phoneticPr fontId="0" type="noConversion"/>
  </si>
  <si>
    <t>Snap ring missing(orthographic, isometric)</t>
    <phoneticPr fontId="0" type="noConversion"/>
  </si>
  <si>
    <t>Scale incorrectly, missing components(orthographic);unclear drawing(exploded view)</t>
    <phoneticPr fontId="0" type="noConversion"/>
  </si>
  <si>
    <t>Wrong projection, missing components(orthographic);hidden lines(isometric);mssing fastener(exploded)</t>
    <phoneticPr fontId="0" type="noConversion"/>
  </si>
  <si>
    <t>Missing fastener(orthographic);hidden lines(isometric);missing components(exploded)</t>
    <phoneticPr fontId="0" type="noConversion"/>
  </si>
  <si>
    <t>Missing fastener(orthographic);missing components(exploded)</t>
    <phoneticPr fontId="0" type="noConversion"/>
  </si>
  <si>
    <t>Snap ring and one side view missing(orthogonal); late submission</t>
  </si>
  <si>
    <t>Unit not in mm</t>
    <phoneticPr fontId="0" type="noConversion"/>
  </si>
  <si>
    <t>d4 dimension wrong</t>
    <phoneticPr fontId="0" type="noConversion"/>
  </si>
  <si>
    <t>003 wrong radius</t>
    <phoneticPr fontId="0" type="noConversion"/>
  </si>
  <si>
    <t>004 wrong dimension</t>
    <phoneticPr fontId="0" type="noConversion"/>
  </si>
  <si>
    <t>003 arc not tangent; 004 wrong dimension</t>
    <phoneticPr fontId="0" type="noConversion"/>
  </si>
  <si>
    <t>001, 003 not submitted</t>
    <phoneticPr fontId="0" type="noConversion"/>
  </si>
  <si>
    <t>004 only has sketch</t>
    <phoneticPr fontId="0" type="noConversion"/>
  </si>
  <si>
    <t>003 has extra dimension; 004 missing dimension in cutout</t>
    <phoneticPr fontId="0" type="noConversion"/>
  </si>
  <si>
    <t>no submission</t>
    <phoneticPr fontId="0" type="noConversion"/>
  </si>
  <si>
    <t>004 A2 wrong position; 005 A1 wrong position; 009 missing dimension, and has weak dimensions</t>
    <phoneticPr fontId="0" type="noConversion"/>
  </si>
  <si>
    <t>004 missing A1 and A2</t>
    <phoneticPr fontId="0" type="noConversion"/>
  </si>
  <si>
    <t>004 not modified</t>
    <phoneticPr fontId="0" type="noConversion"/>
  </si>
  <si>
    <t>006 missing round at bottom; 007 missing two dimensions; 008 wrong revolve extrude</t>
    <phoneticPr fontId="0" type="noConversion"/>
  </si>
  <si>
    <t>; 009 sketch has one incorrect dimension</t>
    <phoneticPr fontId="0" type="noConversion"/>
  </si>
  <si>
    <t>009 has weak dimensions, missing one dimension</t>
    <phoneticPr fontId="0" type="noConversion"/>
  </si>
  <si>
    <t>007 missing dimension, weak constraints</t>
    <phoneticPr fontId="0" type="noConversion"/>
  </si>
  <si>
    <t>002 block dimension wrong</t>
    <phoneticPr fontId="0" type="noConversion"/>
  </si>
  <si>
    <t>004 DTM1 position wrong, resulting axis1 and axis2 wrong; 005 wrong axis location; 008 initial extrusion wrong; 009 sketch two dimensions wrong</t>
    <phoneticPr fontId="0" type="noConversion"/>
  </si>
  <si>
    <t>004, 006 dimensions wrong due to wrong orientation of extrusion</t>
    <phoneticPr fontId="0" type="noConversion"/>
  </si>
  <si>
    <t>007 one hole has 7.8 offset instead of 7.5</t>
    <phoneticPr fontId="0" type="noConversion"/>
  </si>
  <si>
    <t>007 holes on the wrong side</t>
    <phoneticPr fontId="0" type="noConversion"/>
  </si>
  <si>
    <t>005 hole at wrong location; 009 hole not drilled</t>
    <phoneticPr fontId="0" type="noConversion"/>
  </si>
  <si>
    <t>004 all three holes have wrong dimension; 007 one hole has wrong location</t>
    <phoneticPr fontId="0" type="noConversion"/>
  </si>
  <si>
    <t>004 chamfer dimension wrong</t>
    <phoneticPr fontId="0" type="noConversion"/>
  </si>
  <si>
    <t>007 one hole has wrong location</t>
    <phoneticPr fontId="0" type="noConversion"/>
  </si>
  <si>
    <t>005,007 hole at wrong location</t>
    <phoneticPr fontId="0" type="noConversion"/>
  </si>
  <si>
    <t>part not creative</t>
    <phoneticPr fontId="0" type="noConversion"/>
  </si>
  <si>
    <t>004 has no chamfer</t>
    <phoneticPr fontId="0" type="noConversion"/>
  </si>
  <si>
    <t>002 no mirror; sweep incorrect after redefine</t>
    <phoneticPr fontId="0" type="noConversion"/>
  </si>
  <si>
    <t>no mirror on 007</t>
    <phoneticPr fontId="0" type="noConversion"/>
  </si>
  <si>
    <t>rounding not patterned</t>
    <phoneticPr fontId="0" type="noConversion"/>
  </si>
  <si>
    <t>005 rib with 3.7 dimension wrong placement</t>
    <phoneticPr fontId="0" type="noConversion"/>
  </si>
  <si>
    <t>003 general view orientation wrong</t>
    <phoneticPr fontId="0" type="noConversion"/>
  </si>
  <si>
    <t>002 detailed view missing dimension; 006 wrong scale</t>
    <phoneticPr fontId="0" type="noConversion"/>
  </si>
  <si>
    <t>001 missing general view; 002 wrong scale;003 general view orientation wrong and wrong scale; 006 wrong scale</t>
    <phoneticPr fontId="0" type="noConversion"/>
  </si>
  <si>
    <t>005 missing 1mm trim on sweep; part 001 has no dimension</t>
    <phoneticPr fontId="0" type="noConversion"/>
  </si>
  <si>
    <t>003 missing all dimensions</t>
    <phoneticPr fontId="0" type="noConversion"/>
  </si>
  <si>
    <t>drawings have unnecessary detail views; missing multiple dimensions; drawings very messy</t>
    <phoneticPr fontId="0" type="noConversion"/>
  </si>
  <si>
    <t>part 008 not submitted</t>
    <phoneticPr fontId="0" type="noConversion"/>
  </si>
  <si>
    <t>section view flipped</t>
    <phoneticPr fontId="0" type="noConversion"/>
  </si>
  <si>
    <t>weired-look bottom; drawing not on separate sheet, exploded view messy,section not labeled</t>
    <phoneticPr fontId="0" type="noConversion"/>
  </si>
  <si>
    <t>drawing not on spearate sheet</t>
    <phoneticPr fontId="0" type="noConversion"/>
  </si>
  <si>
    <t>plots look different</t>
    <phoneticPr fontId="0" type="noConversion"/>
  </si>
  <si>
    <t>section view flipped; plots look different</t>
    <phoneticPr fontId="0" type="noConversion"/>
  </si>
  <si>
    <r>
      <t>l</t>
    </r>
    <r>
      <rPr>
        <sz val="11"/>
        <rFont val="Arial"/>
        <family val="2"/>
      </rPr>
      <t>ate submission</t>
    </r>
    <phoneticPr fontId="0" type="noConversion"/>
  </si>
  <si>
    <t>late submission</t>
    <phoneticPr fontId="0" type="noConversion"/>
  </si>
  <si>
    <t>drawing missing balloons</t>
    <phoneticPr fontId="0" type="noConversion"/>
  </si>
  <si>
    <t>#15</t>
    <phoneticPr fontId="0" type="noConversion"/>
  </si>
  <si>
    <r>
      <t>004</t>
    </r>
    <r>
      <rPr>
        <sz val="11"/>
        <rFont val="Arial"/>
        <family val="2"/>
      </rPr>
      <t xml:space="preserve"> middle hole wrong dimension, wrong cutout;</t>
    </r>
    <phoneticPr fontId="0" type="noConversion"/>
  </si>
  <si>
    <t>Final sweep extrusion wrong</t>
    <phoneticPr fontId="0" type="noConversion"/>
  </si>
  <si>
    <t>Sweep feature wrong;001 dimension wrong and missing tolerance; 002 missing tolerance and dimension labelled incorrectly; same issues on other drawings</t>
    <phoneticPr fontId="0" type="noConversion"/>
  </si>
  <si>
    <t>multiple features failed on assembly; exploded view and section view not in same file</t>
    <phoneticPr fontId="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</si>
</sst>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m/d;@"/>
    <numFmt numFmtId="166" formatCode="0_ "/>
  </numFmts>
  <fonts count="70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20"/>
      <name val="Calibri"/>
      <family val="2"/>
    </font>
    <font>
      <b/>
      <sz val="11"/>
      <name val="Arial"/>
      <family val="2"/>
    </font>
    <font>
      <sz val="10"/>
      <name val="Arial Unicode MS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0"/>
      <color indexed="8"/>
      <name val="Arial Unicode MS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 Unicode MS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1"/>
      <name val="Arial"/>
      <family val="2"/>
      <charset val="1"/>
    </font>
    <font>
      <sz val="9"/>
      <name val="宋体"/>
      <family val="3"/>
      <charset val="134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1"/>
      <name val="Arial"/>
      <family val="2"/>
      <charset val="1"/>
    </font>
    <font>
      <sz val="10"/>
      <color indexed="8"/>
      <name val="Arial Unicode MS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1"/>
      <name val="Arial"/>
      <family val="2"/>
      <charset val="1"/>
    </font>
    <font>
      <sz val="10"/>
      <color indexed="8"/>
      <name val="Arial Unicode MS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1"/>
      <name val="Arial"/>
      <family val="2"/>
      <charset val="1"/>
    </font>
    <font>
      <sz val="10"/>
      <color indexed="8"/>
      <name val="Arial Unicode MS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  <charset val="1"/>
    </font>
    <font>
      <sz val="10"/>
      <color indexed="8"/>
      <name val="Arial"/>
      <family val="2"/>
    </font>
    <font>
      <sz val="10"/>
      <color indexed="8"/>
      <name val="Arial Unicode MS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1"/>
      <name val="Arial"/>
      <family val="2"/>
      <charset val="1"/>
    </font>
    <font>
      <sz val="10"/>
      <color indexed="8"/>
      <name val="Arial Unicode MS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1"/>
      <name val="Arial"/>
      <family val="2"/>
      <charset val="1"/>
    </font>
    <font>
      <sz val="11"/>
      <color theme="1"/>
      <name val="Arial"/>
      <family val="2"/>
    </font>
    <font>
      <sz val="10"/>
      <name val="Arial Unicode MS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1"/>
      <name val="Arial"/>
      <family val="2"/>
      <charset val="1"/>
    </font>
    <font>
      <sz val="10"/>
      <color indexed="8"/>
      <name val="Arial Unicode MS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1"/>
      <name val="Arial"/>
      <family val="2"/>
      <charset val="1"/>
    </font>
    <font>
      <sz val="10"/>
      <color indexed="8"/>
      <name val="Arial Unicode MS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sz val="10"/>
      <name val="Arial"/>
      <family val="2"/>
    </font>
    <font>
      <sz val="11"/>
      <name val="Arial"/>
      <family val="2"/>
      <charset val="1"/>
    </font>
    <font>
      <sz val="10"/>
      <color indexed="8"/>
      <name val="Arial Unicode MS"/>
      <family val="2"/>
    </font>
    <font>
      <sz val="11"/>
      <color rgb="FF000000"/>
      <name val="Arial"/>
      <family val="2"/>
      <charset val="1"/>
    </font>
  </fonts>
  <fills count="14">
    <fill>
      <patternFill patternType="none"/>
    </fill>
    <fill>
      <patternFill patternType="gray125"/>
    </fill>
    <fill>
      <patternFill patternType="solid">
        <fgColor indexed="45"/>
        <bgColor indexed="29"/>
      </patternFill>
    </fill>
    <fill>
      <patternFill patternType="solid">
        <fgColor indexed="27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theme="9" tint="0.59999389629810485"/>
        <bgColor indexed="41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41"/>
      </patternFill>
    </fill>
    <fill>
      <patternFill patternType="solid">
        <fgColor rgb="FFCCFFFF"/>
        <bgColor indexed="64"/>
      </patternFill>
    </fill>
    <fill>
      <patternFill patternType="solid">
        <fgColor rgb="FF4EE257"/>
        <bgColor rgb="FFCCFFFF"/>
      </patternFill>
    </fill>
    <fill>
      <patternFill patternType="solid">
        <fgColor theme="5" tint="0.59999389629810485"/>
        <bgColor indexed="41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3D69B"/>
        <bgColor rgb="FFE6B9B8"/>
      </patternFill>
    </fill>
    <fill>
      <patternFill patternType="solid">
        <fgColor rgb="FFCCFFFF"/>
        <bgColor rgb="FFCCFFFF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2" fillId="2" borderId="0" applyNumberFormat="0" applyBorder="0" applyAlignment="0" applyProtection="0"/>
    <xf numFmtId="0" fontId="15" fillId="0" borderId="0"/>
    <xf numFmtId="9" fontId="7" fillId="0" borderId="0" applyFill="0" applyBorder="0" applyAlignment="0" applyProtection="0"/>
    <xf numFmtId="0" fontId="1" fillId="0" borderId="0"/>
  </cellStyleXfs>
  <cellXfs count="392">
    <xf numFmtId="0" fontId="0" fillId="0" borderId="0" xfId="0"/>
    <xf numFmtId="0" fontId="0" fillId="0" borderId="0" xfId="0" applyFill="1" applyBorder="1"/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0" fillId="0" borderId="0" xfId="0" applyFill="1" applyBorder="1" applyAlignment="1">
      <alignment horizontal="left"/>
    </xf>
    <xf numFmtId="0" fontId="4" fillId="0" borderId="0" xfId="0" applyFont="1" applyFill="1" applyBorder="1"/>
    <xf numFmtId="1" fontId="0" fillId="0" borderId="0" xfId="0" applyNumberFormat="1" applyFill="1" applyBorder="1" applyAlignment="1">
      <alignment horizontal="left"/>
    </xf>
    <xf numFmtId="1" fontId="3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0" fillId="0" borderId="0" xfId="0" applyNumberFormat="1" applyFill="1" applyBorder="1"/>
    <xf numFmtId="1" fontId="8" fillId="0" borderId="0" xfId="0" applyNumberFormat="1" applyFont="1" applyFill="1" applyBorder="1" applyAlignment="1">
      <alignment horizontal="center"/>
    </xf>
    <xf numFmtId="0" fontId="5" fillId="0" borderId="0" xfId="0" applyFont="1" applyFill="1" applyBorder="1"/>
    <xf numFmtId="1" fontId="0" fillId="0" borderId="0" xfId="0" applyNumberFormat="1" applyFont="1" applyFill="1" applyBorder="1"/>
    <xf numFmtId="1" fontId="0" fillId="0" borderId="0" xfId="0" applyNumberFormat="1" applyFont="1" applyFill="1" applyBorder="1" applyAlignment="1">
      <alignment horizontal="right"/>
    </xf>
    <xf numFmtId="1" fontId="5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left"/>
    </xf>
    <xf numFmtId="0" fontId="6" fillId="0" borderId="0" xfId="0" applyFont="1" applyFill="1" applyBorder="1"/>
    <xf numFmtId="49" fontId="6" fillId="0" borderId="1" xfId="0" applyNumberFormat="1" applyFont="1" applyFill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0" fontId="6" fillId="0" borderId="1" xfId="0" applyFont="1" applyFill="1" applyBorder="1"/>
    <xf numFmtId="0" fontId="6" fillId="0" borderId="1" xfId="0" applyFont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1" fontId="6" fillId="0" borderId="1" xfId="0" applyNumberFormat="1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1" fontId="6" fillId="3" borderId="1" xfId="0" applyNumberFormat="1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0" fontId="11" fillId="0" borderId="0" xfId="0" applyFont="1" applyFill="1" applyBorder="1"/>
    <xf numFmtId="0" fontId="17" fillId="0" borderId="1" xfId="0" applyFont="1" applyBorder="1"/>
    <xf numFmtId="1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/>
    <xf numFmtId="1" fontId="12" fillId="0" borderId="0" xfId="0" applyNumberFormat="1" applyFont="1" applyFill="1" applyBorder="1" applyAlignment="1">
      <alignment horizontal="center" vertical="center"/>
    </xf>
    <xf numFmtId="1" fontId="10" fillId="0" borderId="0" xfId="0" applyNumberFormat="1" applyFont="1" applyFill="1" applyBorder="1" applyAlignment="1">
      <alignment horizontal="center"/>
    </xf>
    <xf numFmtId="1" fontId="12" fillId="0" borderId="0" xfId="0" applyNumberFormat="1" applyFont="1" applyFill="1" applyBorder="1"/>
    <xf numFmtId="1" fontId="14" fillId="0" borderId="0" xfId="0" applyNumberFormat="1" applyFont="1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164" fontId="6" fillId="0" borderId="1" xfId="0" quotePrefix="1" applyNumberFormat="1" applyFont="1" applyFill="1" applyBorder="1" applyAlignment="1">
      <alignment horizontal="center"/>
    </xf>
    <xf numFmtId="164" fontId="9" fillId="0" borderId="1" xfId="0" quotePrefix="1" applyNumberFormat="1" applyFont="1" applyFill="1" applyBorder="1" applyAlignment="1">
      <alignment horizontal="center"/>
    </xf>
    <xf numFmtId="1" fontId="0" fillId="0" borderId="1" xfId="0" applyNumberFormat="1" applyFill="1" applyBorder="1"/>
    <xf numFmtId="1" fontId="0" fillId="0" borderId="1" xfId="0" applyNumberFormat="1" applyFont="1" applyFill="1" applyBorder="1"/>
    <xf numFmtId="0" fontId="15" fillId="0" borderId="1" xfId="2" applyFont="1" applyBorder="1"/>
    <xf numFmtId="0" fontId="16" fillId="4" borderId="1" xfId="0" applyFont="1" applyFill="1" applyBorder="1" applyAlignment="1">
      <alignment horizontal="center"/>
    </xf>
    <xf numFmtId="0" fontId="11" fillId="0" borderId="1" xfId="0" applyFont="1" applyFill="1" applyBorder="1"/>
    <xf numFmtId="9" fontId="12" fillId="11" borderId="1" xfId="3" applyFont="1" applyFill="1" applyBorder="1" applyAlignment="1">
      <alignment horizontal="center" vertical="center"/>
    </xf>
    <xf numFmtId="2" fontId="15" fillId="0" borderId="1" xfId="2" applyNumberFormat="1" applyFont="1" applyBorder="1"/>
    <xf numFmtId="0" fontId="3" fillId="0" borderId="3" xfId="0" applyFont="1" applyFill="1" applyBorder="1"/>
    <xf numFmtId="49" fontId="3" fillId="0" borderId="3" xfId="0" applyNumberFormat="1" applyFont="1" applyFill="1" applyBorder="1"/>
    <xf numFmtId="1" fontId="3" fillId="0" borderId="3" xfId="0" applyNumberFormat="1" applyFont="1" applyFill="1" applyBorder="1"/>
    <xf numFmtId="1" fontId="6" fillId="0" borderId="3" xfId="0" applyNumberFormat="1" applyFont="1" applyFill="1" applyBorder="1"/>
    <xf numFmtId="0" fontId="6" fillId="4" borderId="3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1" fontId="6" fillId="0" borderId="3" xfId="0" applyNumberFormat="1" applyFont="1" applyBorder="1" applyAlignment="1">
      <alignment horizontal="left"/>
    </xf>
    <xf numFmtId="1" fontId="6" fillId="0" borderId="3" xfId="0" applyNumberFormat="1" applyFont="1" applyBorder="1"/>
    <xf numFmtId="0" fontId="6" fillId="0" borderId="3" xfId="0" applyFont="1" applyBorder="1" applyAlignment="1">
      <alignment horizontal="left"/>
    </xf>
    <xf numFmtId="0" fontId="6" fillId="0" borderId="3" xfId="0" applyFont="1" applyFill="1" applyBorder="1"/>
    <xf numFmtId="0" fontId="6" fillId="0" borderId="3" xfId="0" applyFont="1" applyFill="1" applyBorder="1" applyAlignment="1">
      <alignment horizontal="center"/>
    </xf>
    <xf numFmtId="49" fontId="10" fillId="0" borderId="3" xfId="0" applyNumberFormat="1" applyFont="1" applyFill="1" applyBorder="1"/>
    <xf numFmtId="1" fontId="11" fillId="0" borderId="3" xfId="0" applyNumberFormat="1" applyFont="1" applyBorder="1"/>
    <xf numFmtId="1" fontId="11" fillId="0" borderId="3" xfId="0" applyNumberFormat="1" applyFont="1" applyBorder="1" applyAlignment="1">
      <alignment horizontal="center"/>
    </xf>
    <xf numFmtId="0" fontId="11" fillId="0" borderId="3" xfId="0" applyFont="1" applyFill="1" applyBorder="1"/>
    <xf numFmtId="1" fontId="6" fillId="0" borderId="3" xfId="0" applyNumberFormat="1" applyFont="1" applyFill="1" applyBorder="1" applyAlignment="1">
      <alignment horizontal="center"/>
    </xf>
    <xf numFmtId="49" fontId="6" fillId="3" borderId="6" xfId="0" applyNumberFormat="1" applyFont="1" applyFill="1" applyBorder="1" applyAlignment="1">
      <alignment horizontal="center"/>
    </xf>
    <xf numFmtId="1" fontId="6" fillId="3" borderId="6" xfId="0" applyNumberFormat="1" applyFont="1" applyFill="1" applyBorder="1" applyAlignment="1">
      <alignment horizontal="center"/>
    </xf>
    <xf numFmtId="0" fontId="6" fillId="3" borderId="6" xfId="0" applyFont="1" applyFill="1" applyBorder="1" applyAlignment="1">
      <alignment horizontal="left"/>
    </xf>
    <xf numFmtId="0" fontId="6" fillId="0" borderId="6" xfId="0" applyFont="1" applyFill="1" applyBorder="1" applyAlignment="1">
      <alignment horizontal="center"/>
    </xf>
    <xf numFmtId="0" fontId="6" fillId="0" borderId="6" xfId="0" applyFont="1" applyFill="1" applyBorder="1"/>
    <xf numFmtId="0" fontId="6" fillId="0" borderId="8" xfId="0" applyFont="1" applyFill="1" applyBorder="1"/>
    <xf numFmtId="0" fontId="6" fillId="4" borderId="6" xfId="0" applyFont="1" applyFill="1" applyBorder="1" applyAlignment="1">
      <alignment horizontal="center"/>
    </xf>
    <xf numFmtId="1" fontId="6" fillId="4" borderId="6" xfId="0" applyNumberFormat="1" applyFont="1" applyFill="1" applyBorder="1" applyAlignment="1">
      <alignment horizontal="center"/>
    </xf>
    <xf numFmtId="49" fontId="11" fillId="10" borderId="6" xfId="0" applyNumberFormat="1" applyFont="1" applyFill="1" applyBorder="1" applyAlignment="1">
      <alignment horizontal="center"/>
    </xf>
    <xf numFmtId="1" fontId="11" fillId="10" borderId="6" xfId="0" applyNumberFormat="1" applyFont="1" applyFill="1" applyBorder="1" applyAlignment="1">
      <alignment horizontal="center"/>
    </xf>
    <xf numFmtId="1" fontId="12" fillId="10" borderId="6" xfId="0" applyNumberFormat="1" applyFont="1" applyFill="1" applyBorder="1" applyAlignment="1">
      <alignment horizontal="center" vertical="center" wrapText="1"/>
    </xf>
    <xf numFmtId="1" fontId="13" fillId="10" borderId="6" xfId="0" applyNumberFormat="1" applyFont="1" applyFill="1" applyBorder="1" applyAlignment="1">
      <alignment horizontal="center" vertical="center" wrapText="1"/>
    </xf>
    <xf numFmtId="0" fontId="11" fillId="0" borderId="8" xfId="0" applyFont="1" applyFill="1" applyBorder="1"/>
    <xf numFmtId="1" fontId="6" fillId="3" borderId="6" xfId="0" applyNumberFormat="1" applyFont="1" applyFill="1" applyBorder="1" applyAlignment="1">
      <alignment horizontal="left"/>
    </xf>
    <xf numFmtId="49" fontId="6" fillId="3" borderId="3" xfId="0" applyNumberFormat="1" applyFont="1" applyFill="1" applyBorder="1" applyAlignment="1">
      <alignment horizontal="center"/>
    </xf>
    <xf numFmtId="1" fontId="6" fillId="3" borderId="3" xfId="0" applyNumberFormat="1" applyFont="1" applyFill="1" applyBorder="1" applyAlignment="1">
      <alignment horizontal="center"/>
    </xf>
    <xf numFmtId="9" fontId="7" fillId="3" borderId="3" xfId="3" applyFill="1" applyBorder="1" applyAlignment="1">
      <alignment horizontal="center"/>
    </xf>
    <xf numFmtId="0" fontId="6" fillId="3" borderId="3" xfId="0" applyFont="1" applyFill="1" applyBorder="1" applyAlignment="1">
      <alignment horizontal="left"/>
    </xf>
    <xf numFmtId="9" fontId="6" fillId="8" borderId="3" xfId="3" quotePrefix="1" applyFont="1" applyFill="1" applyBorder="1" applyAlignment="1">
      <alignment horizontal="center"/>
    </xf>
    <xf numFmtId="9" fontId="6" fillId="8" borderId="3" xfId="3" applyFont="1" applyFill="1" applyBorder="1" applyAlignment="1">
      <alignment horizontal="center"/>
    </xf>
    <xf numFmtId="9" fontId="6" fillId="4" borderId="3" xfId="0" applyNumberFormat="1" applyFont="1" applyFill="1" applyBorder="1" applyAlignment="1">
      <alignment horizontal="center"/>
    </xf>
    <xf numFmtId="49" fontId="11" fillId="10" borderId="3" xfId="0" applyNumberFormat="1" applyFont="1" applyFill="1" applyBorder="1" applyAlignment="1">
      <alignment horizontal="center"/>
    </xf>
    <xf numFmtId="1" fontId="11" fillId="10" borderId="3" xfId="0" applyNumberFormat="1" applyFont="1" applyFill="1" applyBorder="1" applyAlignment="1">
      <alignment horizontal="center"/>
    </xf>
    <xf numFmtId="1" fontId="12" fillId="10" borderId="3" xfId="0" applyNumberFormat="1" applyFont="1" applyFill="1" applyBorder="1" applyAlignment="1">
      <alignment horizontal="center"/>
    </xf>
    <xf numFmtId="1" fontId="13" fillId="10" borderId="3" xfId="0" applyNumberFormat="1" applyFont="1" applyFill="1" applyBorder="1" applyAlignment="1">
      <alignment horizontal="center"/>
    </xf>
    <xf numFmtId="0" fontId="11" fillId="10" borderId="3" xfId="0" applyNumberFormat="1" applyFont="1" applyFill="1" applyBorder="1" applyAlignment="1">
      <alignment horizontal="center"/>
    </xf>
    <xf numFmtId="49" fontId="18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 applyAlignment="1">
      <alignment horizontal="left"/>
    </xf>
    <xf numFmtId="0" fontId="0" fillId="0" borderId="1" xfId="0" applyFont="1" applyFill="1" applyBorder="1"/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49" fontId="18" fillId="0" borderId="5" xfId="0" applyNumberFormat="1" applyFont="1" applyBorder="1" applyAlignment="1">
      <alignment horizontal="center"/>
    </xf>
    <xf numFmtId="1" fontId="6" fillId="3" borderId="5" xfId="0" applyNumberFormat="1" applyFont="1" applyFill="1" applyBorder="1" applyAlignment="1">
      <alignment horizontal="center"/>
    </xf>
    <xf numFmtId="1" fontId="0" fillId="0" borderId="1" xfId="0" applyNumberFormat="1" applyFill="1" applyBorder="1" applyAlignment="1">
      <alignment horizontal="left"/>
    </xf>
    <xf numFmtId="49" fontId="0" fillId="0" borderId="1" xfId="0" applyNumberFormat="1" applyBorder="1"/>
    <xf numFmtId="49" fontId="20" fillId="0" borderId="3" xfId="0" applyNumberFormat="1" applyFont="1" applyFill="1" applyBorder="1"/>
    <xf numFmtId="1" fontId="20" fillId="0" borderId="3" xfId="0" applyNumberFormat="1" applyFont="1" applyFill="1" applyBorder="1"/>
    <xf numFmtId="1" fontId="21" fillId="0" borderId="3" xfId="0" applyNumberFormat="1" applyFont="1" applyFill="1" applyBorder="1" applyAlignment="1">
      <alignment horizontal="center"/>
    </xf>
    <xf numFmtId="0" fontId="21" fillId="0" borderId="3" xfId="0" applyFont="1" applyFill="1" applyBorder="1" applyAlignment="1">
      <alignment horizontal="left"/>
    </xf>
    <xf numFmtId="0" fontId="21" fillId="0" borderId="3" xfId="0" applyFont="1" applyBorder="1"/>
    <xf numFmtId="0" fontId="21" fillId="0" borderId="0" xfId="0" applyFont="1"/>
    <xf numFmtId="49" fontId="21" fillId="3" borderId="6" xfId="0" applyNumberFormat="1" applyFont="1" applyFill="1" applyBorder="1" applyAlignment="1">
      <alignment horizontal="center"/>
    </xf>
    <xf numFmtId="1" fontId="21" fillId="3" borderId="6" xfId="0" applyNumberFormat="1" applyFont="1" applyFill="1" applyBorder="1" applyAlignment="1">
      <alignment horizontal="center"/>
    </xf>
    <xf numFmtId="0" fontId="21" fillId="3" borderId="6" xfId="0" applyFont="1" applyFill="1" applyBorder="1" applyAlignment="1">
      <alignment horizontal="left"/>
    </xf>
    <xf numFmtId="0" fontId="21" fillId="0" borderId="6" xfId="0" applyFont="1" applyBorder="1"/>
    <xf numFmtId="0" fontId="21" fillId="0" borderId="8" xfId="0" applyFont="1" applyBorder="1"/>
    <xf numFmtId="49" fontId="21" fillId="3" borderId="3" xfId="0" applyNumberFormat="1" applyFont="1" applyFill="1" applyBorder="1" applyAlignment="1">
      <alignment horizontal="center"/>
    </xf>
    <xf numFmtId="1" fontId="21" fillId="3" borderId="3" xfId="0" applyNumberFormat="1" applyFont="1" applyFill="1" applyBorder="1" applyAlignment="1">
      <alignment horizontal="center"/>
    </xf>
    <xf numFmtId="0" fontId="21" fillId="3" borderId="3" xfId="0" applyFont="1" applyFill="1" applyBorder="1" applyAlignment="1">
      <alignment horizontal="left"/>
    </xf>
    <xf numFmtId="0" fontId="21" fillId="0" borderId="0" xfId="0" applyFont="1" applyBorder="1"/>
    <xf numFmtId="49" fontId="22" fillId="0" borderId="1" xfId="0" applyNumberFormat="1" applyFont="1" applyBorder="1"/>
    <xf numFmtId="1" fontId="21" fillId="0" borderId="1" xfId="0" applyNumberFormat="1" applyFont="1" applyBorder="1" applyAlignment="1">
      <alignment horizontal="center"/>
    </xf>
    <xf numFmtId="1" fontId="21" fillId="3" borderId="1" xfId="0" applyNumberFormat="1" applyFont="1" applyFill="1" applyBorder="1" applyAlignment="1">
      <alignment horizontal="center"/>
    </xf>
    <xf numFmtId="0" fontId="21" fillId="0" borderId="1" xfId="0" applyFont="1" applyFill="1" applyBorder="1" applyAlignment="1">
      <alignment horizontal="left"/>
    </xf>
    <xf numFmtId="0" fontId="21" fillId="0" borderId="1" xfId="0" applyFont="1" applyBorder="1"/>
    <xf numFmtId="0" fontId="21" fillId="0" borderId="1" xfId="0" applyFont="1" applyFill="1" applyBorder="1"/>
    <xf numFmtId="1" fontId="21" fillId="0" borderId="1" xfId="0" applyNumberFormat="1" applyFont="1" applyFill="1" applyBorder="1" applyAlignment="1">
      <alignment horizontal="center"/>
    </xf>
    <xf numFmtId="49" fontId="21" fillId="0" borderId="1" xfId="0" applyNumberFormat="1" applyFont="1" applyFill="1" applyBorder="1" applyAlignment="1">
      <alignment horizontal="right"/>
    </xf>
    <xf numFmtId="0" fontId="21" fillId="0" borderId="1" xfId="0" applyFont="1" applyBorder="1" applyAlignment="1">
      <alignment horizontal="left"/>
    </xf>
    <xf numFmtId="49" fontId="23" fillId="0" borderId="1" xfId="0" applyNumberFormat="1" applyFont="1" applyBorder="1" applyAlignment="1">
      <alignment horizontal="center"/>
    </xf>
    <xf numFmtId="0" fontId="22" fillId="0" borderId="0" xfId="0" applyFont="1" applyFill="1" applyBorder="1"/>
    <xf numFmtId="49" fontId="22" fillId="0" borderId="0" xfId="0" applyNumberFormat="1" applyFont="1" applyFill="1" applyBorder="1"/>
    <xf numFmtId="1" fontId="22" fillId="0" borderId="0" xfId="0" applyNumberFormat="1" applyFont="1" applyFill="1" applyBorder="1"/>
    <xf numFmtId="0" fontId="22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right"/>
    </xf>
    <xf numFmtId="49" fontId="20" fillId="0" borderId="0" xfId="0" applyNumberFormat="1" applyFont="1" applyFill="1" applyBorder="1" applyAlignment="1">
      <alignment horizontal="center"/>
    </xf>
    <xf numFmtId="1" fontId="22" fillId="0" borderId="0" xfId="0" applyNumberFormat="1" applyFont="1" applyFill="1" applyBorder="1" applyAlignment="1">
      <alignment horizontal="center"/>
    </xf>
    <xf numFmtId="49" fontId="22" fillId="0" borderId="0" xfId="0" applyNumberFormat="1" applyFont="1" applyFill="1" applyBorder="1" applyAlignment="1">
      <alignment horizontal="center"/>
    </xf>
    <xf numFmtId="49" fontId="24" fillId="0" borderId="0" xfId="0" applyNumberFormat="1" applyFont="1" applyFill="1" applyBorder="1" applyAlignment="1">
      <alignment horizontal="center"/>
    </xf>
    <xf numFmtId="49" fontId="22" fillId="0" borderId="0" xfId="0" applyNumberFormat="1" applyFont="1" applyFill="1" applyBorder="1" applyAlignment="1">
      <alignment horizontal="right"/>
    </xf>
    <xf numFmtId="49" fontId="25" fillId="0" borderId="3" xfId="0" applyNumberFormat="1" applyFont="1" applyFill="1" applyBorder="1"/>
    <xf numFmtId="1" fontId="25" fillId="0" borderId="3" xfId="0" applyNumberFormat="1" applyFont="1" applyFill="1" applyBorder="1"/>
    <xf numFmtId="1" fontId="26" fillId="0" borderId="3" xfId="0" applyNumberFormat="1" applyFont="1" applyFill="1" applyBorder="1" applyAlignment="1">
      <alignment horizontal="center"/>
    </xf>
    <xf numFmtId="1" fontId="26" fillId="0" borderId="3" xfId="0" applyNumberFormat="1" applyFont="1" applyFill="1" applyBorder="1"/>
    <xf numFmtId="1" fontId="26" fillId="0" borderId="3" xfId="0" applyNumberFormat="1" applyFont="1" applyBorder="1"/>
    <xf numFmtId="1" fontId="26" fillId="0" borderId="3" xfId="0" applyNumberFormat="1" applyFont="1" applyBorder="1" applyAlignment="1">
      <alignment horizontal="left"/>
    </xf>
    <xf numFmtId="0" fontId="26" fillId="0" borderId="3" xfId="0" applyFont="1" applyBorder="1"/>
    <xf numFmtId="0" fontId="26" fillId="0" borderId="0" xfId="0" applyFont="1" applyBorder="1"/>
    <xf numFmtId="1" fontId="26" fillId="3" borderId="6" xfId="0" applyNumberFormat="1" applyFont="1" applyFill="1" applyBorder="1" applyAlignment="1">
      <alignment horizontal="center"/>
    </xf>
    <xf numFmtId="1" fontId="26" fillId="3" borderId="6" xfId="0" applyNumberFormat="1" applyFont="1" applyFill="1" applyBorder="1" applyAlignment="1">
      <alignment horizontal="left"/>
    </xf>
    <xf numFmtId="0" fontId="26" fillId="0" borderId="6" xfId="0" applyFont="1" applyBorder="1"/>
    <xf numFmtId="0" fontId="26" fillId="0" borderId="8" xfId="0" applyFont="1" applyBorder="1"/>
    <xf numFmtId="1" fontId="26" fillId="3" borderId="3" xfId="0" applyNumberFormat="1" applyFont="1" applyFill="1" applyBorder="1" applyAlignment="1">
      <alignment horizontal="center"/>
    </xf>
    <xf numFmtId="1" fontId="26" fillId="3" borderId="3" xfId="0" applyNumberFormat="1" applyFont="1" applyFill="1" applyBorder="1" applyAlignment="1">
      <alignment horizontal="left"/>
    </xf>
    <xf numFmtId="49" fontId="27" fillId="0" borderId="1" xfId="0" applyNumberFormat="1" applyFont="1" applyBorder="1"/>
    <xf numFmtId="1" fontId="26" fillId="0" borderId="1" xfId="0" applyNumberFormat="1" applyFont="1" applyBorder="1" applyAlignment="1">
      <alignment horizontal="center"/>
    </xf>
    <xf numFmtId="1" fontId="26" fillId="3" borderId="1" xfId="0" applyNumberFormat="1" applyFont="1" applyFill="1" applyBorder="1" applyAlignment="1">
      <alignment horizontal="center"/>
    </xf>
    <xf numFmtId="1" fontId="26" fillId="0" borderId="1" xfId="0" applyNumberFormat="1" applyFont="1" applyBorder="1" applyAlignment="1">
      <alignment horizontal="left"/>
    </xf>
    <xf numFmtId="0" fontId="26" fillId="0" borderId="1" xfId="0" applyFont="1" applyBorder="1"/>
    <xf numFmtId="0" fontId="26" fillId="0" borderId="1" xfId="0" applyFont="1" applyBorder="1" applyAlignment="1">
      <alignment horizontal="center"/>
    </xf>
    <xf numFmtId="0" fontId="26" fillId="0" borderId="1" xfId="0" applyFont="1" applyBorder="1" applyAlignment="1">
      <alignment horizontal="left"/>
    </xf>
    <xf numFmtId="49" fontId="28" fillId="0" borderId="1" xfId="0" applyNumberFormat="1" applyFont="1" applyBorder="1" applyAlignment="1">
      <alignment horizontal="center"/>
    </xf>
    <xf numFmtId="0" fontId="26" fillId="0" borderId="1" xfId="0" applyFont="1" applyFill="1" applyBorder="1"/>
    <xf numFmtId="1" fontId="27" fillId="0" borderId="0" xfId="0" applyNumberFormat="1" applyFont="1" applyFill="1" applyBorder="1" applyAlignment="1">
      <alignment horizontal="center"/>
    </xf>
    <xf numFmtId="1" fontId="27" fillId="0" borderId="0" xfId="0" applyNumberFormat="1" applyFont="1" applyFill="1" applyBorder="1" applyAlignment="1">
      <alignment horizontal="left"/>
    </xf>
    <xf numFmtId="0" fontId="27" fillId="0" borderId="0" xfId="0" applyFont="1"/>
    <xf numFmtId="1" fontId="27" fillId="0" borderId="0" xfId="0" applyNumberFormat="1" applyFont="1" applyFill="1" applyBorder="1" applyAlignment="1">
      <alignment horizontal="right"/>
    </xf>
    <xf numFmtId="0" fontId="27" fillId="0" borderId="0" xfId="0" applyFont="1" applyFill="1" applyBorder="1"/>
    <xf numFmtId="1" fontId="25" fillId="0" borderId="0" xfId="0" applyNumberFormat="1" applyFont="1" applyFill="1" applyBorder="1" applyAlignment="1">
      <alignment horizontal="center"/>
    </xf>
    <xf numFmtId="1" fontId="27" fillId="0" borderId="0" xfId="0" applyNumberFormat="1" applyFont="1" applyFill="1" applyBorder="1"/>
    <xf numFmtId="1" fontId="29" fillId="0" borderId="0" xfId="0" applyNumberFormat="1" applyFont="1" applyFill="1" applyBorder="1" applyAlignment="1">
      <alignment horizontal="center"/>
    </xf>
    <xf numFmtId="49" fontId="30" fillId="0" borderId="3" xfId="0" applyNumberFormat="1" applyFont="1" applyFill="1" applyBorder="1"/>
    <xf numFmtId="1" fontId="30" fillId="0" borderId="3" xfId="0" applyNumberFormat="1" applyFont="1" applyFill="1" applyBorder="1"/>
    <xf numFmtId="1" fontId="31" fillId="0" borderId="3" xfId="0" applyNumberFormat="1" applyFont="1" applyFill="1" applyBorder="1" applyAlignment="1">
      <alignment horizontal="center"/>
    </xf>
    <xf numFmtId="1" fontId="31" fillId="0" borderId="3" xfId="0" applyNumberFormat="1" applyFont="1" applyFill="1" applyBorder="1"/>
    <xf numFmtId="1" fontId="31" fillId="0" borderId="3" xfId="0" applyNumberFormat="1" applyFont="1" applyBorder="1"/>
    <xf numFmtId="0" fontId="31" fillId="0" borderId="3" xfId="0" applyFont="1" applyBorder="1" applyAlignment="1"/>
    <xf numFmtId="0" fontId="31" fillId="0" borderId="3" xfId="0" applyFont="1" applyFill="1" applyBorder="1"/>
    <xf numFmtId="0" fontId="31" fillId="0" borderId="0" xfId="0" applyFont="1" applyFill="1" applyBorder="1"/>
    <xf numFmtId="49" fontId="31" fillId="3" borderId="6" xfId="0" applyNumberFormat="1" applyFont="1" applyFill="1" applyBorder="1" applyAlignment="1">
      <alignment horizontal="center"/>
    </xf>
    <xf numFmtId="1" fontId="31" fillId="3" borderId="6" xfId="0" applyNumberFormat="1" applyFont="1" applyFill="1" applyBorder="1" applyAlignment="1">
      <alignment horizontal="center"/>
    </xf>
    <xf numFmtId="0" fontId="31" fillId="3" borderId="6" xfId="0" applyFont="1" applyFill="1" applyBorder="1" applyAlignment="1"/>
    <xf numFmtId="0" fontId="31" fillId="0" borderId="6" xfId="0" applyFont="1" applyFill="1" applyBorder="1"/>
    <xf numFmtId="0" fontId="31" fillId="0" borderId="8" xfId="0" applyFont="1" applyFill="1" applyBorder="1"/>
    <xf numFmtId="49" fontId="31" fillId="3" borderId="3" xfId="0" applyNumberFormat="1" applyFont="1" applyFill="1" applyBorder="1" applyAlignment="1">
      <alignment horizontal="center"/>
    </xf>
    <xf numFmtId="1" fontId="31" fillId="3" borderId="3" xfId="0" applyNumberFormat="1" applyFont="1" applyFill="1" applyBorder="1" applyAlignment="1">
      <alignment horizontal="center"/>
    </xf>
    <xf numFmtId="0" fontId="31" fillId="3" borderId="3" xfId="0" applyFont="1" applyFill="1" applyBorder="1" applyAlignment="1"/>
    <xf numFmtId="49" fontId="32" fillId="0" borderId="1" xfId="0" applyNumberFormat="1" applyFont="1" applyBorder="1"/>
    <xf numFmtId="1" fontId="31" fillId="0" borderId="1" xfId="0" applyNumberFormat="1" applyFont="1" applyBorder="1" applyAlignment="1">
      <alignment horizontal="center"/>
    </xf>
    <xf numFmtId="1" fontId="31" fillId="0" borderId="1" xfId="0" applyNumberFormat="1" applyFont="1" applyFill="1" applyBorder="1" applyAlignment="1">
      <alignment horizontal="center"/>
    </xf>
    <xf numFmtId="1" fontId="31" fillId="3" borderId="1" xfId="0" applyNumberFormat="1" applyFont="1" applyFill="1" applyBorder="1" applyAlignment="1">
      <alignment horizontal="center"/>
    </xf>
    <xf numFmtId="0" fontId="31" fillId="0" borderId="1" xfId="0" applyFont="1" applyFill="1" applyBorder="1" applyAlignment="1"/>
    <xf numFmtId="0" fontId="31" fillId="0" borderId="1" xfId="0" applyFont="1" applyFill="1" applyBorder="1"/>
    <xf numFmtId="0" fontId="31" fillId="0" borderId="1" xfId="0" applyFont="1" applyBorder="1" applyAlignment="1"/>
    <xf numFmtId="49" fontId="33" fillId="0" borderId="1" xfId="0" applyNumberFormat="1" applyFont="1" applyBorder="1" applyAlignment="1">
      <alignment horizontal="center"/>
    </xf>
    <xf numFmtId="1" fontId="32" fillId="0" borderId="0" xfId="0" applyNumberFormat="1" applyFont="1" applyFill="1" applyBorder="1" applyAlignment="1">
      <alignment horizontal="center"/>
    </xf>
    <xf numFmtId="0" fontId="32" fillId="0" borderId="0" xfId="0" applyFont="1" applyFill="1" applyBorder="1" applyAlignment="1"/>
    <xf numFmtId="0" fontId="32" fillId="0" borderId="0" xfId="0" applyFont="1" applyFill="1" applyBorder="1"/>
    <xf numFmtId="1" fontId="32" fillId="0" borderId="0" xfId="0" applyNumberFormat="1" applyFont="1" applyFill="1" applyBorder="1"/>
    <xf numFmtId="1" fontId="32" fillId="0" borderId="0" xfId="0" applyNumberFormat="1" applyFont="1" applyFill="1" applyBorder="1" applyAlignment="1">
      <alignment horizontal="right"/>
    </xf>
    <xf numFmtId="1" fontId="30" fillId="0" borderId="0" xfId="0" applyNumberFormat="1" applyFont="1" applyFill="1" applyBorder="1" applyAlignment="1">
      <alignment horizontal="center"/>
    </xf>
    <xf numFmtId="20" fontId="32" fillId="0" borderId="0" xfId="0" applyNumberFormat="1" applyFont="1" applyFill="1" applyBorder="1" applyAlignment="1"/>
    <xf numFmtId="1" fontId="34" fillId="0" borderId="0" xfId="0" applyNumberFormat="1" applyFont="1" applyFill="1" applyBorder="1" applyAlignment="1">
      <alignment horizontal="center"/>
    </xf>
    <xf numFmtId="49" fontId="35" fillId="0" borderId="3" xfId="0" applyNumberFormat="1" applyFont="1" applyFill="1" applyBorder="1"/>
    <xf numFmtId="1" fontId="36" fillId="0" borderId="3" xfId="0" applyNumberFormat="1" applyFont="1" applyFill="1" applyBorder="1"/>
    <xf numFmtId="1" fontId="36" fillId="0" borderId="4" xfId="0" applyNumberFormat="1" applyFont="1" applyFill="1" applyBorder="1"/>
    <xf numFmtId="1" fontId="36" fillId="0" borderId="0" xfId="0" applyNumberFormat="1" applyFont="1" applyFill="1" applyBorder="1"/>
    <xf numFmtId="0" fontId="36" fillId="0" borderId="0" xfId="0" applyFont="1" applyFill="1" applyBorder="1"/>
    <xf numFmtId="1" fontId="36" fillId="5" borderId="6" xfId="0" applyNumberFormat="1" applyFont="1" applyFill="1" applyBorder="1" applyAlignment="1">
      <alignment horizontal="center"/>
    </xf>
    <xf numFmtId="1" fontId="36" fillId="6" borderId="6" xfId="0" applyNumberFormat="1" applyFont="1" applyFill="1" applyBorder="1" applyAlignment="1">
      <alignment horizontal="left"/>
    </xf>
    <xf numFmtId="165" fontId="36" fillId="6" borderId="6" xfId="0" applyNumberFormat="1" applyFont="1" applyFill="1" applyBorder="1" applyAlignment="1">
      <alignment horizontal="center"/>
    </xf>
    <xf numFmtId="165" fontId="36" fillId="6" borderId="7" xfId="0" applyNumberFormat="1" applyFont="1" applyFill="1" applyBorder="1" applyAlignment="1">
      <alignment horizontal="center"/>
    </xf>
    <xf numFmtId="1" fontId="36" fillId="6" borderId="2" xfId="0" applyNumberFormat="1" applyFont="1" applyFill="1" applyBorder="1" applyAlignment="1">
      <alignment horizontal="center"/>
    </xf>
    <xf numFmtId="0" fontId="36" fillId="0" borderId="8" xfId="0" applyFont="1" applyFill="1" applyBorder="1" applyAlignment="1">
      <alignment horizontal="center"/>
    </xf>
    <xf numFmtId="0" fontId="36" fillId="0" borderId="8" xfId="0" applyFont="1" applyFill="1" applyBorder="1"/>
    <xf numFmtId="1" fontId="36" fillId="5" borderId="3" xfId="0" applyNumberFormat="1" applyFont="1" applyFill="1" applyBorder="1" applyAlignment="1">
      <alignment horizontal="center"/>
    </xf>
    <xf numFmtId="1" fontId="36" fillId="6" borderId="3" xfId="0" applyNumberFormat="1" applyFont="1" applyFill="1" applyBorder="1" applyAlignment="1">
      <alignment horizontal="center"/>
    </xf>
    <xf numFmtId="1" fontId="36" fillId="6" borderId="4" xfId="0" applyNumberFormat="1" applyFont="1" applyFill="1" applyBorder="1" applyAlignment="1">
      <alignment horizontal="center"/>
    </xf>
    <xf numFmtId="1" fontId="36" fillId="6" borderId="9" xfId="0" applyNumberFormat="1" applyFont="1" applyFill="1" applyBorder="1" applyAlignment="1">
      <alignment horizontal="center"/>
    </xf>
    <xf numFmtId="49" fontId="37" fillId="0" borderId="1" xfId="0" applyNumberFormat="1" applyFont="1" applyBorder="1"/>
    <xf numFmtId="0" fontId="36" fillId="0" borderId="1" xfId="0" applyFont="1" applyFill="1" applyBorder="1" applyAlignment="1">
      <alignment horizontal="center"/>
    </xf>
    <xf numFmtId="1" fontId="36" fillId="0" borderId="1" xfId="0" applyNumberFormat="1" applyFont="1" applyFill="1" applyBorder="1" applyAlignment="1">
      <alignment horizontal="center"/>
    </xf>
    <xf numFmtId="1" fontId="38" fillId="0" borderId="1" xfId="0" applyNumberFormat="1" applyFont="1" applyFill="1" applyBorder="1" applyAlignment="1">
      <alignment horizontal="center"/>
    </xf>
    <xf numFmtId="1" fontId="36" fillId="6" borderId="1" xfId="0" applyNumberFormat="1" applyFont="1" applyFill="1" applyBorder="1" applyAlignment="1">
      <alignment horizontal="center"/>
    </xf>
    <xf numFmtId="0" fontId="36" fillId="0" borderId="1" xfId="0" applyFont="1" applyFill="1" applyBorder="1"/>
    <xf numFmtId="49" fontId="39" fillId="0" borderId="1" xfId="0" applyNumberFormat="1" applyFont="1" applyBorder="1" applyAlignment="1">
      <alignment horizontal="center"/>
    </xf>
    <xf numFmtId="1" fontId="37" fillId="0" borderId="0" xfId="0" applyNumberFormat="1" applyFont="1" applyFill="1" applyBorder="1" applyAlignment="1">
      <alignment horizontal="center"/>
    </xf>
    <xf numFmtId="1" fontId="37" fillId="0" borderId="0" xfId="0" applyNumberFormat="1" applyFont="1" applyFill="1" applyBorder="1"/>
    <xf numFmtId="1" fontId="37" fillId="0" borderId="5" xfId="0" applyNumberFormat="1" applyFont="1" applyFill="1" applyBorder="1"/>
    <xf numFmtId="0" fontId="37" fillId="0" borderId="0" xfId="0" applyFont="1" applyFill="1" applyBorder="1"/>
    <xf numFmtId="1" fontId="37" fillId="0" borderId="1" xfId="0" applyNumberFormat="1" applyFont="1" applyFill="1" applyBorder="1"/>
    <xf numFmtId="1" fontId="35" fillId="0" borderId="0" xfId="0" applyNumberFormat="1" applyFont="1" applyFill="1" applyBorder="1" applyAlignment="1">
      <alignment horizontal="center"/>
    </xf>
    <xf numFmtId="1" fontId="37" fillId="0" borderId="1" xfId="0" applyNumberFormat="1" applyFont="1" applyFill="1" applyBorder="1" applyAlignment="1">
      <alignment horizontal="center"/>
    </xf>
    <xf numFmtId="1" fontId="40" fillId="0" borderId="0" xfId="0" applyNumberFormat="1" applyFont="1" applyFill="1" applyBorder="1" applyAlignment="1">
      <alignment horizontal="center"/>
    </xf>
    <xf numFmtId="1" fontId="40" fillId="0" borderId="1" xfId="0" applyNumberFormat="1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/>
    </xf>
    <xf numFmtId="1" fontId="41" fillId="0" borderId="0" xfId="0" applyNumberFormat="1" applyFont="1" applyFill="1" applyBorder="1" applyAlignment="1">
      <alignment horizontal="center"/>
    </xf>
    <xf numFmtId="1" fontId="37" fillId="0" borderId="0" xfId="0" applyNumberFormat="1" applyFont="1" applyFill="1" applyBorder="1" applyAlignment="1">
      <alignment horizontal="right"/>
    </xf>
    <xf numFmtId="49" fontId="42" fillId="0" borderId="3" xfId="0" applyNumberFormat="1" applyFont="1" applyFill="1" applyBorder="1"/>
    <xf numFmtId="1" fontId="43" fillId="0" borderId="3" xfId="0" applyNumberFormat="1" applyFont="1" applyFill="1" applyBorder="1" applyAlignment="1">
      <alignment horizontal="center"/>
    </xf>
    <xf numFmtId="1" fontId="43" fillId="0" borderId="3" xfId="0" applyNumberFormat="1" applyFont="1" applyFill="1" applyBorder="1"/>
    <xf numFmtId="1" fontId="43" fillId="0" borderId="3" xfId="0" applyNumberFormat="1" applyFont="1" applyBorder="1"/>
    <xf numFmtId="0" fontId="43" fillId="0" borderId="3" xfId="0" applyFont="1" applyBorder="1" applyAlignment="1">
      <alignment horizontal="left"/>
    </xf>
    <xf numFmtId="0" fontId="43" fillId="0" borderId="3" xfId="0" applyFont="1" applyFill="1" applyBorder="1"/>
    <xf numFmtId="0" fontId="43" fillId="0" borderId="0" xfId="0" applyFont="1" applyFill="1" applyBorder="1"/>
    <xf numFmtId="49" fontId="43" fillId="9" borderId="6" xfId="0" applyNumberFormat="1" applyFont="1" applyFill="1" applyBorder="1" applyAlignment="1">
      <alignment horizontal="center"/>
    </xf>
    <xf numFmtId="1" fontId="43" fillId="3" borderId="6" xfId="0" applyNumberFormat="1" applyFont="1" applyFill="1" applyBorder="1" applyAlignment="1">
      <alignment horizontal="center"/>
    </xf>
    <xf numFmtId="0" fontId="43" fillId="3" borderId="6" xfId="0" applyFont="1" applyFill="1" applyBorder="1" applyAlignment="1">
      <alignment horizontal="left"/>
    </xf>
    <xf numFmtId="0" fontId="43" fillId="0" borderId="6" xfId="0" applyFont="1" applyFill="1" applyBorder="1"/>
    <xf numFmtId="0" fontId="43" fillId="0" borderId="8" xfId="0" applyFont="1" applyFill="1" applyBorder="1"/>
    <xf numFmtId="49" fontId="43" fillId="9" borderId="3" xfId="0" applyNumberFormat="1" applyFont="1" applyFill="1" applyBorder="1" applyAlignment="1">
      <alignment horizontal="center"/>
    </xf>
    <xf numFmtId="1" fontId="43" fillId="3" borderId="3" xfId="0" applyNumberFormat="1" applyFont="1" applyFill="1" applyBorder="1" applyAlignment="1">
      <alignment horizontal="center"/>
    </xf>
    <xf numFmtId="0" fontId="43" fillId="3" borderId="3" xfId="0" applyFont="1" applyFill="1" applyBorder="1" applyAlignment="1">
      <alignment horizontal="left"/>
    </xf>
    <xf numFmtId="49" fontId="44" fillId="0" borderId="1" xfId="0" applyNumberFormat="1" applyFont="1" applyBorder="1"/>
    <xf numFmtId="1" fontId="43" fillId="0" borderId="1" xfId="0" applyNumberFormat="1" applyFont="1" applyBorder="1" applyAlignment="1">
      <alignment horizontal="center"/>
    </xf>
    <xf numFmtId="1" fontId="43" fillId="3" borderId="1" xfId="0" applyNumberFormat="1" applyFont="1" applyFill="1" applyBorder="1" applyAlignment="1">
      <alignment horizontal="center"/>
    </xf>
    <xf numFmtId="0" fontId="43" fillId="0" borderId="1" xfId="0" applyFont="1" applyBorder="1" applyAlignment="1">
      <alignment horizontal="left"/>
    </xf>
    <xf numFmtId="0" fontId="43" fillId="0" borderId="1" xfId="0" applyFont="1" applyFill="1" applyBorder="1"/>
    <xf numFmtId="1" fontId="43" fillId="0" borderId="1" xfId="0" applyNumberFormat="1" applyFont="1" applyFill="1" applyBorder="1" applyAlignment="1">
      <alignment horizontal="center"/>
    </xf>
    <xf numFmtId="49" fontId="45" fillId="0" borderId="1" xfId="0" applyNumberFormat="1" applyFont="1" applyBorder="1" applyAlignment="1">
      <alignment horizontal="center"/>
    </xf>
    <xf numFmtId="0" fontId="43" fillId="0" borderId="1" xfId="0" applyFont="1" applyBorder="1" applyAlignment="1">
      <alignment horizontal="center"/>
    </xf>
    <xf numFmtId="0" fontId="44" fillId="0" borderId="0" xfId="0" applyFont="1" applyFill="1" applyBorder="1" applyAlignment="1">
      <alignment horizontal="left"/>
    </xf>
    <xf numFmtId="1" fontId="44" fillId="0" borderId="0" xfId="0" applyNumberFormat="1" applyFont="1" applyFill="1" applyBorder="1" applyAlignment="1">
      <alignment horizontal="center"/>
    </xf>
    <xf numFmtId="1" fontId="44" fillId="0" borderId="0" xfId="0" applyNumberFormat="1" applyFont="1" applyFill="1" applyBorder="1"/>
    <xf numFmtId="0" fontId="44" fillId="0" borderId="0" xfId="0" applyFont="1" applyFill="1" applyBorder="1"/>
    <xf numFmtId="1" fontId="42" fillId="0" borderId="0" xfId="0" applyNumberFormat="1" applyFont="1" applyFill="1" applyBorder="1" applyAlignment="1">
      <alignment horizontal="center"/>
    </xf>
    <xf numFmtId="0" fontId="44" fillId="0" borderId="0" xfId="0" applyFont="1" applyFill="1" applyBorder="1" applyAlignment="1"/>
    <xf numFmtId="1" fontId="46" fillId="0" borderId="0" xfId="0" applyNumberFormat="1" applyFont="1" applyFill="1" applyBorder="1" applyAlignment="1">
      <alignment horizontal="center"/>
    </xf>
    <xf numFmtId="0" fontId="47" fillId="0" borderId="3" xfId="0" applyFont="1" applyFill="1" applyBorder="1"/>
    <xf numFmtId="1" fontId="47" fillId="0" borderId="3" xfId="0" applyNumberFormat="1" applyFont="1" applyFill="1" applyBorder="1"/>
    <xf numFmtId="1" fontId="48" fillId="0" borderId="3" xfId="0" applyNumberFormat="1" applyFont="1" applyFill="1" applyBorder="1" applyAlignment="1">
      <alignment horizontal="center"/>
    </xf>
    <xf numFmtId="1" fontId="48" fillId="0" borderId="3" xfId="0" applyNumberFormat="1" applyFont="1" applyFill="1" applyBorder="1"/>
    <xf numFmtId="1" fontId="48" fillId="0" borderId="3" xfId="0" applyNumberFormat="1" applyFont="1" applyBorder="1"/>
    <xf numFmtId="0" fontId="48" fillId="0" borderId="3" xfId="0" applyFont="1" applyBorder="1" applyAlignment="1">
      <alignment horizontal="left"/>
    </xf>
    <xf numFmtId="0" fontId="48" fillId="0" borderId="3" xfId="0" applyFont="1" applyFill="1" applyBorder="1"/>
    <xf numFmtId="0" fontId="48" fillId="0" borderId="0" xfId="0" applyFont="1" applyFill="1" applyBorder="1"/>
    <xf numFmtId="49" fontId="48" fillId="9" borderId="6" xfId="0" applyNumberFormat="1" applyFont="1" applyFill="1" applyBorder="1" applyAlignment="1">
      <alignment horizontal="center"/>
    </xf>
    <xf numFmtId="1" fontId="48" fillId="3" borderId="6" xfId="0" applyNumberFormat="1" applyFont="1" applyFill="1" applyBorder="1" applyAlignment="1">
      <alignment horizontal="center"/>
    </xf>
    <xf numFmtId="0" fontId="48" fillId="3" borderId="6" xfId="0" applyFont="1" applyFill="1" applyBorder="1" applyAlignment="1">
      <alignment horizontal="left"/>
    </xf>
    <xf numFmtId="0" fontId="48" fillId="0" borderId="6" xfId="0" applyFont="1" applyFill="1" applyBorder="1"/>
    <xf numFmtId="0" fontId="48" fillId="0" borderId="8" xfId="0" applyFont="1" applyFill="1" applyBorder="1"/>
    <xf numFmtId="49" fontId="48" fillId="9" borderId="3" xfId="0" applyNumberFormat="1" applyFont="1" applyFill="1" applyBorder="1" applyAlignment="1">
      <alignment horizontal="center"/>
    </xf>
    <xf numFmtId="1" fontId="48" fillId="3" borderId="3" xfId="0" applyNumberFormat="1" applyFont="1" applyFill="1" applyBorder="1" applyAlignment="1">
      <alignment horizontal="center"/>
    </xf>
    <xf numFmtId="0" fontId="48" fillId="3" borderId="3" xfId="0" applyFont="1" applyFill="1" applyBorder="1" applyAlignment="1">
      <alignment horizontal="left"/>
    </xf>
    <xf numFmtId="49" fontId="49" fillId="0" borderId="1" xfId="0" applyNumberFormat="1" applyFont="1" applyBorder="1"/>
    <xf numFmtId="1" fontId="48" fillId="0" borderId="1" xfId="0" applyNumberFormat="1" applyFont="1" applyBorder="1" applyAlignment="1">
      <alignment horizontal="center"/>
    </xf>
    <xf numFmtId="1" fontId="48" fillId="0" borderId="1" xfId="0" applyNumberFormat="1" applyFont="1" applyFill="1" applyBorder="1" applyAlignment="1">
      <alignment horizontal="center"/>
    </xf>
    <xf numFmtId="1" fontId="48" fillId="3" borderId="1" xfId="0" applyNumberFormat="1" applyFont="1" applyFill="1" applyBorder="1" applyAlignment="1">
      <alignment horizontal="center"/>
    </xf>
    <xf numFmtId="0" fontId="48" fillId="0" borderId="1" xfId="0" applyFont="1" applyFill="1" applyBorder="1"/>
    <xf numFmtId="0" fontId="48" fillId="0" borderId="1" xfId="0" applyFont="1" applyBorder="1"/>
    <xf numFmtId="49" fontId="50" fillId="0" borderId="1" xfId="0" applyNumberFormat="1" applyFont="1" applyBorder="1" applyAlignment="1">
      <alignment horizontal="center"/>
    </xf>
    <xf numFmtId="1" fontId="51" fillId="0" borderId="1" xfId="1" applyNumberFormat="1" applyFont="1" applyFill="1" applyBorder="1" applyAlignment="1">
      <alignment horizontal="center"/>
    </xf>
    <xf numFmtId="0" fontId="51" fillId="0" borderId="1" xfId="1" applyFont="1" applyFill="1" applyBorder="1"/>
    <xf numFmtId="0" fontId="49" fillId="0" borderId="0" xfId="0" applyFont="1" applyFill="1" applyBorder="1" applyAlignment="1">
      <alignment horizontal="left"/>
    </xf>
    <xf numFmtId="1" fontId="49" fillId="0" borderId="0" xfId="0" applyNumberFormat="1" applyFont="1" applyFill="1" applyBorder="1" applyAlignment="1">
      <alignment horizontal="center"/>
    </xf>
    <xf numFmtId="0" fontId="49" fillId="0" borderId="0" xfId="0" applyFont="1" applyFill="1" applyBorder="1"/>
    <xf numFmtId="0" fontId="47" fillId="0" borderId="0" xfId="0" applyFont="1" applyFill="1" applyBorder="1"/>
    <xf numFmtId="1" fontId="49" fillId="0" borderId="0" xfId="0" applyNumberFormat="1" applyFont="1" applyFill="1" applyBorder="1"/>
    <xf numFmtId="0" fontId="52" fillId="0" borderId="0" xfId="0" applyFont="1" applyFill="1" applyBorder="1"/>
    <xf numFmtId="49" fontId="53" fillId="0" borderId="3" xfId="0" applyNumberFormat="1" applyFont="1" applyFill="1" applyBorder="1"/>
    <xf numFmtId="1" fontId="53" fillId="0" borderId="3" xfId="0" applyNumberFormat="1" applyFont="1" applyFill="1" applyBorder="1"/>
    <xf numFmtId="1" fontId="53" fillId="0" borderId="3" xfId="0" applyNumberFormat="1" applyFont="1" applyFill="1" applyBorder="1" applyAlignment="1">
      <alignment horizontal="center"/>
    </xf>
    <xf numFmtId="1" fontId="54" fillId="0" borderId="3" xfId="0" applyNumberFormat="1" applyFont="1" applyFill="1" applyBorder="1" applyAlignment="1">
      <alignment horizontal="center"/>
    </xf>
    <xf numFmtId="1" fontId="54" fillId="0" borderId="3" xfId="0" applyNumberFormat="1" applyFont="1" applyBorder="1" applyAlignment="1">
      <alignment horizontal="center"/>
    </xf>
    <xf numFmtId="0" fontId="54" fillId="0" borderId="3" xfId="0" applyFont="1" applyBorder="1" applyAlignment="1">
      <alignment horizontal="left"/>
    </xf>
    <xf numFmtId="0" fontId="54" fillId="0" borderId="3" xfId="0" applyFont="1" applyFill="1" applyBorder="1"/>
    <xf numFmtId="0" fontId="54" fillId="0" borderId="0" xfId="0" applyFont="1" applyFill="1" applyBorder="1"/>
    <xf numFmtId="49" fontId="54" fillId="3" borderId="6" xfId="0" applyNumberFormat="1" applyFont="1" applyFill="1" applyBorder="1" applyAlignment="1">
      <alignment horizontal="center"/>
    </xf>
    <xf numFmtId="1" fontId="54" fillId="3" borderId="6" xfId="0" applyNumberFormat="1" applyFont="1" applyFill="1" applyBorder="1" applyAlignment="1">
      <alignment horizontal="center"/>
    </xf>
    <xf numFmtId="0" fontId="54" fillId="3" borderId="6" xfId="0" applyFont="1" applyFill="1" applyBorder="1" applyAlignment="1">
      <alignment horizontal="left"/>
    </xf>
    <xf numFmtId="0" fontId="54" fillId="0" borderId="6" xfId="0" applyFont="1" applyFill="1" applyBorder="1"/>
    <xf numFmtId="0" fontId="54" fillId="0" borderId="8" xfId="0" applyFont="1" applyFill="1" applyBorder="1"/>
    <xf numFmtId="0" fontId="54" fillId="3" borderId="3" xfId="0" applyFont="1" applyFill="1" applyBorder="1"/>
    <xf numFmtId="0" fontId="54" fillId="3" borderId="3" xfId="0" applyFont="1" applyFill="1" applyBorder="1" applyAlignment="1">
      <alignment horizontal="center"/>
    </xf>
    <xf numFmtId="49" fontId="55" fillId="0" borderId="1" xfId="0" applyNumberFormat="1" applyFont="1" applyBorder="1"/>
    <xf numFmtId="0" fontId="54" fillId="0" borderId="1" xfId="0" applyFont="1" applyFill="1" applyBorder="1" applyAlignment="1">
      <alignment horizontal="center" vertical="center"/>
    </xf>
    <xf numFmtId="0" fontId="54" fillId="3" borderId="1" xfId="0" applyFont="1" applyFill="1" applyBorder="1" applyAlignment="1">
      <alignment horizontal="center"/>
    </xf>
    <xf numFmtId="0" fontId="54" fillId="0" borderId="1" xfId="0" applyFont="1" applyFill="1" applyBorder="1"/>
    <xf numFmtId="0" fontId="54" fillId="0" borderId="1" xfId="0" applyFont="1" applyBorder="1"/>
    <xf numFmtId="49" fontId="56" fillId="0" borderId="1" xfId="0" applyNumberFormat="1" applyFont="1" applyBorder="1" applyAlignment="1">
      <alignment horizontal="center"/>
    </xf>
    <xf numFmtId="0" fontId="54" fillId="0" borderId="1" xfId="0" applyFont="1" applyBorder="1" applyAlignment="1">
      <alignment horizontal="left"/>
    </xf>
    <xf numFmtId="0" fontId="55" fillId="0" borderId="0" xfId="0" applyFont="1" applyFill="1" applyBorder="1" applyAlignment="1">
      <alignment horizontal="left"/>
    </xf>
    <xf numFmtId="1" fontId="55" fillId="0" borderId="0" xfId="0" applyNumberFormat="1" applyFont="1" applyFill="1" applyBorder="1" applyAlignment="1">
      <alignment horizontal="center"/>
    </xf>
    <xf numFmtId="0" fontId="55" fillId="0" borderId="0" xfId="0" applyFont="1" applyFill="1" applyBorder="1"/>
    <xf numFmtId="1" fontId="53" fillId="0" borderId="0" xfId="0" applyNumberFormat="1" applyFont="1" applyFill="1" applyBorder="1" applyAlignment="1">
      <alignment horizontal="center"/>
    </xf>
    <xf numFmtId="0" fontId="55" fillId="0" borderId="0" xfId="0" applyFont="1" applyFill="1" applyBorder="1" applyAlignment="1"/>
    <xf numFmtId="1" fontId="55" fillId="0" borderId="0" xfId="0" applyNumberFormat="1" applyFont="1" applyFill="1" applyBorder="1"/>
    <xf numFmtId="1" fontId="57" fillId="0" borderId="0" xfId="0" applyNumberFormat="1" applyFont="1" applyFill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6" fillId="0" borderId="1" xfId="4" applyFont="1" applyBorder="1" applyAlignment="1">
      <alignment horizontal="center"/>
    </xf>
    <xf numFmtId="0" fontId="16" fillId="0" borderId="1" xfId="4" applyFont="1" applyBorder="1" applyAlignment="1">
      <alignment horizontal="center"/>
    </xf>
    <xf numFmtId="1" fontId="6" fillId="0" borderId="1" xfId="0" applyNumberFormat="1" applyFont="1" applyBorder="1" applyAlignment="1">
      <alignment horizontal="left"/>
    </xf>
    <xf numFmtId="49" fontId="58" fillId="0" borderId="3" xfId="0" applyNumberFormat="1" applyFont="1" applyFill="1" applyBorder="1"/>
    <xf numFmtId="1" fontId="58" fillId="0" borderId="3" xfId="0" applyNumberFormat="1" applyFont="1" applyFill="1" applyBorder="1"/>
    <xf numFmtId="1" fontId="59" fillId="0" borderId="3" xfId="0" applyNumberFormat="1" applyFont="1" applyBorder="1" applyAlignment="1">
      <alignment horizontal="center"/>
    </xf>
    <xf numFmtId="0" fontId="59" fillId="0" borderId="3" xfId="0" applyFont="1" applyBorder="1" applyAlignment="1">
      <alignment horizontal="left"/>
    </xf>
    <xf numFmtId="0" fontId="59" fillId="0" borderId="3" xfId="0" applyFont="1" applyFill="1" applyBorder="1"/>
    <xf numFmtId="0" fontId="59" fillId="0" borderId="0" xfId="0" applyFont="1" applyFill="1" applyBorder="1"/>
    <xf numFmtId="49" fontId="59" fillId="3" borderId="6" xfId="0" applyNumberFormat="1" applyFont="1" applyFill="1" applyBorder="1" applyAlignment="1">
      <alignment horizontal="center"/>
    </xf>
    <xf numFmtId="1" fontId="59" fillId="3" borderId="6" xfId="0" applyNumberFormat="1" applyFont="1" applyFill="1" applyBorder="1" applyAlignment="1">
      <alignment horizontal="center"/>
    </xf>
    <xf numFmtId="0" fontId="59" fillId="3" borderId="6" xfId="0" applyFont="1" applyFill="1" applyBorder="1" applyAlignment="1">
      <alignment horizontal="left"/>
    </xf>
    <xf numFmtId="0" fontId="59" fillId="0" borderId="6" xfId="0" applyFont="1" applyFill="1" applyBorder="1"/>
    <xf numFmtId="0" fontId="59" fillId="0" borderId="8" xfId="0" applyFont="1" applyFill="1" applyBorder="1"/>
    <xf numFmtId="49" fontId="59" fillId="3" borderId="3" xfId="0" applyNumberFormat="1" applyFont="1" applyFill="1" applyBorder="1" applyAlignment="1">
      <alignment horizontal="center"/>
    </xf>
    <xf numFmtId="1" fontId="59" fillId="3" borderId="3" xfId="0" applyNumberFormat="1" applyFont="1" applyFill="1" applyBorder="1" applyAlignment="1">
      <alignment horizontal="center"/>
    </xf>
    <xf numFmtId="0" fontId="59" fillId="3" borderId="3" xfId="0" applyNumberFormat="1" applyFont="1" applyFill="1" applyBorder="1" applyAlignment="1">
      <alignment horizontal="center"/>
    </xf>
    <xf numFmtId="0" fontId="59" fillId="3" borderId="3" xfId="0" applyFont="1" applyFill="1" applyBorder="1" applyAlignment="1">
      <alignment horizontal="left"/>
    </xf>
    <xf numFmtId="49" fontId="60" fillId="0" borderId="1" xfId="0" applyNumberFormat="1" applyFont="1" applyBorder="1"/>
    <xf numFmtId="1" fontId="59" fillId="0" borderId="1" xfId="0" applyNumberFormat="1" applyFont="1" applyBorder="1" applyAlignment="1">
      <alignment horizontal="center"/>
    </xf>
    <xf numFmtId="0" fontId="59" fillId="0" borderId="1" xfId="0" applyNumberFormat="1" applyFont="1" applyBorder="1" applyAlignment="1">
      <alignment horizontal="center"/>
    </xf>
    <xf numFmtId="1" fontId="59" fillId="3" borderId="1" xfId="0" applyNumberFormat="1" applyFont="1" applyFill="1" applyBorder="1" applyAlignment="1">
      <alignment horizontal="center"/>
    </xf>
    <xf numFmtId="0" fontId="59" fillId="0" borderId="1" xfId="0" applyFont="1" applyFill="1" applyBorder="1"/>
    <xf numFmtId="0" fontId="59" fillId="0" borderId="1" xfId="0" applyFont="1" applyBorder="1"/>
    <xf numFmtId="49" fontId="61" fillId="0" borderId="1" xfId="0" applyNumberFormat="1" applyFont="1" applyBorder="1" applyAlignment="1">
      <alignment horizontal="center"/>
    </xf>
    <xf numFmtId="0" fontId="59" fillId="0" borderId="1" xfId="0" applyFont="1" applyBorder="1" applyAlignment="1">
      <alignment horizontal="left"/>
    </xf>
    <xf numFmtId="0" fontId="60" fillId="0" borderId="0" xfId="0" applyFont="1" applyFill="1" applyBorder="1" applyAlignment="1">
      <alignment horizontal="left"/>
    </xf>
    <xf numFmtId="1" fontId="60" fillId="0" borderId="0" xfId="0" applyNumberFormat="1" applyFont="1" applyFill="1" applyBorder="1" applyAlignment="1">
      <alignment horizontal="center"/>
    </xf>
    <xf numFmtId="0" fontId="60" fillId="0" borderId="0" xfId="0" applyFont="1" applyFill="1" applyBorder="1"/>
    <xf numFmtId="1" fontId="58" fillId="0" borderId="0" xfId="0" applyNumberFormat="1" applyFont="1" applyFill="1" applyBorder="1" applyAlignment="1">
      <alignment horizontal="center"/>
    </xf>
    <xf numFmtId="0" fontId="60" fillId="0" borderId="0" xfId="0" applyFont="1" applyFill="1" applyBorder="1" applyAlignment="1"/>
    <xf numFmtId="1" fontId="60" fillId="0" borderId="0" xfId="0" applyNumberFormat="1" applyFont="1" applyFill="1" applyBorder="1"/>
    <xf numFmtId="1" fontId="62" fillId="0" borderId="0" xfId="0" applyNumberFormat="1" applyFont="1" applyFill="1" applyBorder="1" applyAlignment="1">
      <alignment horizontal="center"/>
    </xf>
    <xf numFmtId="0" fontId="60" fillId="0" borderId="0" xfId="0" applyFont="1" applyFill="1" applyBorder="1" applyAlignment="1">
      <alignment horizontal="center"/>
    </xf>
    <xf numFmtId="49" fontId="63" fillId="0" borderId="3" xfId="0" applyNumberFormat="1" applyFont="1" applyFill="1" applyBorder="1"/>
    <xf numFmtId="1" fontId="63" fillId="0" borderId="3" xfId="0" applyNumberFormat="1" applyFont="1" applyFill="1" applyBorder="1"/>
    <xf numFmtId="1" fontId="64" fillId="0" borderId="3" xfId="0" applyNumberFormat="1" applyFont="1" applyFill="1" applyBorder="1"/>
    <xf numFmtId="1" fontId="64" fillId="0" borderId="0" xfId="0" applyNumberFormat="1" applyFont="1" applyFill="1" applyBorder="1"/>
    <xf numFmtId="1" fontId="65" fillId="0" borderId="0" xfId="0" applyNumberFormat="1" applyFont="1" applyFill="1" applyBorder="1"/>
    <xf numFmtId="0" fontId="64" fillId="0" borderId="0" xfId="0" applyFont="1" applyFill="1" applyBorder="1"/>
    <xf numFmtId="49" fontId="64" fillId="7" borderId="6" xfId="0" applyNumberFormat="1" applyFont="1" applyFill="1" applyBorder="1" applyAlignment="1">
      <alignment horizontal="center"/>
    </xf>
    <xf numFmtId="1" fontId="64" fillId="7" borderId="6" xfId="0" applyNumberFormat="1" applyFont="1" applyFill="1" applyBorder="1" applyAlignment="1">
      <alignment horizontal="center"/>
    </xf>
    <xf numFmtId="1" fontId="65" fillId="7" borderId="6" xfId="0" applyNumberFormat="1" applyFont="1" applyFill="1" applyBorder="1" applyAlignment="1">
      <alignment horizontal="center"/>
    </xf>
    <xf numFmtId="0" fontId="64" fillId="0" borderId="8" xfId="0" applyFont="1" applyFill="1" applyBorder="1" applyAlignment="1">
      <alignment horizontal="center"/>
    </xf>
    <xf numFmtId="0" fontId="64" fillId="0" borderId="8" xfId="0" applyFont="1" applyFill="1" applyBorder="1"/>
    <xf numFmtId="49" fontId="64" fillId="7" borderId="3" xfId="0" applyNumberFormat="1" applyFont="1" applyFill="1" applyBorder="1" applyAlignment="1">
      <alignment horizontal="center"/>
    </xf>
    <xf numFmtId="1" fontId="64" fillId="7" borderId="3" xfId="0" applyNumberFormat="1" applyFont="1" applyFill="1" applyBorder="1" applyAlignment="1">
      <alignment horizontal="center"/>
    </xf>
    <xf numFmtId="1" fontId="65" fillId="7" borderId="3" xfId="0" applyNumberFormat="1" applyFont="1" applyFill="1" applyBorder="1" applyAlignment="1">
      <alignment horizontal="center"/>
    </xf>
    <xf numFmtId="0" fontId="65" fillId="0" borderId="0" xfId="0" applyFont="1" applyFill="1" applyBorder="1" applyAlignment="1">
      <alignment horizontal="center"/>
    </xf>
    <xf numFmtId="49" fontId="66" fillId="0" borderId="1" xfId="0" applyNumberFormat="1" applyFont="1" applyBorder="1"/>
    <xf numFmtId="0" fontId="66" fillId="0" borderId="1" xfId="0" applyFont="1" applyBorder="1" applyAlignment="1">
      <alignment horizontal="center" vertical="center"/>
    </xf>
    <xf numFmtId="164" fontId="64" fillId="0" borderId="1" xfId="0" applyNumberFormat="1" applyFont="1" applyBorder="1" applyAlignment="1">
      <alignment horizontal="center"/>
    </xf>
    <xf numFmtId="166" fontId="67" fillId="12" borderId="1" xfId="0" applyNumberFormat="1" applyFont="1" applyFill="1" applyBorder="1" applyAlignment="1">
      <alignment horizontal="center"/>
    </xf>
    <xf numFmtId="0" fontId="64" fillId="0" borderId="1" xfId="0" applyFont="1" applyFill="1" applyBorder="1"/>
    <xf numFmtId="1" fontId="64" fillId="0" borderId="1" xfId="0" applyNumberFormat="1" applyFont="1" applyBorder="1" applyAlignment="1">
      <alignment horizontal="center"/>
    </xf>
    <xf numFmtId="49" fontId="67" fillId="0" borderId="1" xfId="0" applyNumberFormat="1" applyFont="1" applyBorder="1" applyAlignment="1">
      <alignment horizontal="center"/>
    </xf>
    <xf numFmtId="9" fontId="67" fillId="12" borderId="1" xfId="0" applyNumberFormat="1" applyFont="1" applyFill="1" applyBorder="1" applyAlignment="1">
      <alignment horizontal="center"/>
    </xf>
    <xf numFmtId="1" fontId="66" fillId="0" borderId="0" xfId="0" applyNumberFormat="1" applyFont="1" applyFill="1" applyBorder="1" applyAlignment="1">
      <alignment horizontal="center"/>
    </xf>
    <xf numFmtId="1" fontId="66" fillId="0" borderId="0" xfId="0" applyNumberFormat="1" applyFont="1" applyFill="1" applyBorder="1" applyAlignment="1">
      <alignment horizontal="right"/>
    </xf>
    <xf numFmtId="1" fontId="66" fillId="0" borderId="0" xfId="0" applyNumberFormat="1" applyFont="1" applyFill="1" applyBorder="1"/>
    <xf numFmtId="0" fontId="66" fillId="0" borderId="0" xfId="0" applyFont="1" applyFill="1" applyBorder="1"/>
    <xf numFmtId="1" fontId="63" fillId="0" borderId="0" xfId="0" applyNumberFormat="1" applyFont="1" applyFill="1" applyBorder="1" applyAlignment="1">
      <alignment horizontal="center"/>
    </xf>
    <xf numFmtId="0" fontId="66" fillId="0" borderId="0" xfId="0" applyFont="1" applyFill="1" applyBorder="1" applyAlignment="1">
      <alignment horizontal="center"/>
    </xf>
    <xf numFmtId="1" fontId="68" fillId="0" borderId="0" xfId="0" applyNumberFormat="1" applyFont="1" applyFill="1" applyBorder="1" applyAlignment="1">
      <alignment horizontal="center"/>
    </xf>
    <xf numFmtId="1" fontId="12" fillId="11" borderId="1" xfId="3" applyNumberFormat="1" applyFont="1" applyFill="1" applyBorder="1" applyAlignment="1">
      <alignment horizontal="center" vertical="center"/>
    </xf>
    <xf numFmtId="164" fontId="16" fillId="0" borderId="1" xfId="0" applyNumberFormat="1" applyFont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9" fillId="13" borderId="1" xfId="0" applyFont="1" applyFill="1" applyBorder="1" applyAlignment="1">
      <alignment horizontal="center"/>
    </xf>
  </cellXfs>
  <cellStyles count="5">
    <cellStyle name="Bad" xfId="1" builtinId="27"/>
    <cellStyle name="Normal" xfId="0" builtinId="0"/>
    <cellStyle name="Normal 2" xfId="2"/>
    <cellStyle name="Normal 2 2" xfId="4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9"/>
  <sheetViews>
    <sheetView zoomScale="99" zoomScaleNormal="99" workbookViewId="0">
      <selection activeCell="H25" sqref="H25"/>
    </sheetView>
  </sheetViews>
  <sheetFormatPr defaultColWidth="11.453125" defaultRowHeight="12.5"/>
  <cols>
    <col min="1" max="1" width="23.6328125" style="1" customWidth="1"/>
    <col min="2" max="2" width="10.54296875" style="13" bestFit="1" customWidth="1"/>
    <col min="3" max="3" width="14" style="13" customWidth="1"/>
    <col min="4" max="4" width="81.08984375" style="9" customWidth="1"/>
    <col min="5" max="5" width="5" style="13" bestFit="1" customWidth="1"/>
    <col min="6" max="6" width="100.08984375" style="7" bestFit="1" customWidth="1"/>
    <col min="7" max="16384" width="11.453125" style="1"/>
  </cols>
  <sheetData>
    <row r="1" spans="1:9" s="20" customFormat="1" ht="14.15" customHeight="1" thickBot="1">
      <c r="A1" s="48" t="s">
        <v>78</v>
      </c>
      <c r="B1" s="51"/>
      <c r="C1" s="51"/>
      <c r="D1" s="54"/>
      <c r="E1" s="55"/>
      <c r="F1" s="56"/>
      <c r="G1" s="57"/>
      <c r="H1" s="57"/>
      <c r="I1" s="57"/>
    </row>
    <row r="2" spans="1:9" s="69" customFormat="1" ht="14.15" customHeight="1">
      <c r="A2" s="64" t="s">
        <v>16</v>
      </c>
      <c r="B2" s="65" t="s">
        <v>19</v>
      </c>
      <c r="C2" s="65" t="s">
        <v>76</v>
      </c>
      <c r="D2" s="66" t="s">
        <v>20</v>
      </c>
      <c r="E2" s="67"/>
      <c r="F2" s="67"/>
      <c r="G2" s="67"/>
      <c r="H2" s="68"/>
      <c r="I2" s="68"/>
    </row>
    <row r="3" spans="1:9" s="20" customFormat="1" ht="14.15" customHeight="1">
      <c r="A3" s="78"/>
      <c r="B3" s="80">
        <v>1</v>
      </c>
      <c r="C3" s="79">
        <v>30</v>
      </c>
      <c r="D3" s="81"/>
      <c r="E3" s="58"/>
      <c r="F3" s="58"/>
      <c r="G3" s="58"/>
      <c r="H3" s="57"/>
      <c r="I3" s="57"/>
    </row>
    <row r="4" spans="1:9" s="23" customFormat="1" ht="14.15" customHeight="1">
      <c r="A4" s="99" t="s">
        <v>79</v>
      </c>
      <c r="B4" s="27">
        <v>100</v>
      </c>
      <c r="C4" s="53">
        <v>30</v>
      </c>
      <c r="D4" s="24"/>
    </row>
    <row r="5" spans="1:9" s="23" customFormat="1" ht="14.15" customHeight="1">
      <c r="A5" s="99" t="s">
        <v>85</v>
      </c>
      <c r="B5" s="27">
        <v>100</v>
      </c>
      <c r="C5" s="53">
        <v>30</v>
      </c>
      <c r="D5" s="24"/>
    </row>
    <row r="6" spans="1:9" s="23" customFormat="1" ht="14.15" customHeight="1">
      <c r="A6" s="99" t="s">
        <v>86</v>
      </c>
      <c r="B6" s="27">
        <v>100</v>
      </c>
      <c r="C6" s="53">
        <v>30</v>
      </c>
      <c r="D6" s="24"/>
    </row>
    <row r="7" spans="1:9" s="23" customFormat="1" ht="14.15" customHeight="1">
      <c r="A7" s="99" t="s">
        <v>84</v>
      </c>
      <c r="B7" s="27">
        <v>100</v>
      </c>
      <c r="C7" s="53">
        <v>30</v>
      </c>
      <c r="D7" s="24"/>
    </row>
    <row r="8" spans="1:9" s="23" customFormat="1" ht="14.15" customHeight="1">
      <c r="A8" s="99" t="s">
        <v>87</v>
      </c>
      <c r="B8" s="27">
        <v>100</v>
      </c>
      <c r="C8" s="53">
        <v>30</v>
      </c>
      <c r="D8" s="24"/>
    </row>
    <row r="9" spans="1:9" s="23" customFormat="1" ht="14.15" customHeight="1">
      <c r="A9" s="99" t="s">
        <v>80</v>
      </c>
      <c r="B9" s="27">
        <v>100</v>
      </c>
      <c r="C9" s="53">
        <v>30</v>
      </c>
      <c r="D9" s="24"/>
    </row>
    <row r="10" spans="1:9" s="23" customFormat="1" ht="14.15" customHeight="1">
      <c r="A10" s="99" t="s">
        <v>83</v>
      </c>
      <c r="B10" s="27">
        <v>100</v>
      </c>
      <c r="C10" s="53">
        <v>30</v>
      </c>
      <c r="D10" s="24"/>
    </row>
    <row r="11" spans="1:9" s="23" customFormat="1" ht="14.15" customHeight="1">
      <c r="A11" s="99" t="s">
        <v>88</v>
      </c>
      <c r="B11" s="27">
        <v>100</v>
      </c>
      <c r="C11" s="53">
        <v>30</v>
      </c>
      <c r="D11" s="24"/>
    </row>
    <row r="12" spans="1:9" s="23" customFormat="1" ht="14.15" customHeight="1">
      <c r="A12" s="99" t="s">
        <v>89</v>
      </c>
      <c r="B12" s="27">
        <v>100</v>
      </c>
      <c r="C12" s="53">
        <v>30</v>
      </c>
      <c r="D12" s="24"/>
    </row>
    <row r="13" spans="1:9" s="23" customFormat="1" ht="14.15" customHeight="1">
      <c r="A13" s="99" t="s">
        <v>94</v>
      </c>
      <c r="B13" s="27">
        <v>100</v>
      </c>
      <c r="C13" s="53">
        <v>30</v>
      </c>
      <c r="D13" s="24"/>
    </row>
    <row r="14" spans="1:9" s="23" customFormat="1" ht="14.15" customHeight="1">
      <c r="A14" s="99" t="s">
        <v>82</v>
      </c>
      <c r="B14" s="27">
        <v>100</v>
      </c>
      <c r="C14" s="53">
        <v>30</v>
      </c>
      <c r="D14" s="24"/>
    </row>
    <row r="15" spans="1:9" s="23" customFormat="1" ht="14.15" customHeight="1">
      <c r="A15" s="99" t="s">
        <v>90</v>
      </c>
      <c r="B15" s="27">
        <v>100</v>
      </c>
      <c r="C15" s="53">
        <v>30</v>
      </c>
      <c r="D15" s="24"/>
    </row>
    <row r="16" spans="1:9" s="23" customFormat="1" ht="14.15" customHeight="1">
      <c r="A16" s="99" t="s">
        <v>81</v>
      </c>
      <c r="B16" s="27">
        <v>100</v>
      </c>
      <c r="C16" s="53">
        <v>30</v>
      </c>
      <c r="D16" s="24"/>
    </row>
    <row r="17" spans="1:6" s="23" customFormat="1" ht="14.15" customHeight="1">
      <c r="A17" s="99" t="s">
        <v>91</v>
      </c>
      <c r="B17" s="27">
        <v>100</v>
      </c>
      <c r="C17" s="53">
        <v>30</v>
      </c>
      <c r="D17" s="24"/>
    </row>
    <row r="18" spans="1:6" s="23" customFormat="1" ht="14.15" customHeight="1">
      <c r="A18" s="99" t="s">
        <v>92</v>
      </c>
      <c r="B18" s="27">
        <v>100</v>
      </c>
      <c r="C18" s="53">
        <v>30</v>
      </c>
      <c r="D18" s="24"/>
    </row>
    <row r="19" spans="1:6" s="23" customFormat="1" ht="14.15" customHeight="1">
      <c r="A19" s="99" t="s">
        <v>93</v>
      </c>
      <c r="B19" s="27">
        <v>100</v>
      </c>
      <c r="C19" s="53">
        <v>30</v>
      </c>
      <c r="D19" s="24"/>
    </row>
    <row r="20" spans="1:6" s="23" customFormat="1" ht="14.15" customHeight="1">
      <c r="A20" s="91"/>
      <c r="B20" s="91"/>
      <c r="C20" s="91"/>
      <c r="D20" s="24"/>
    </row>
    <row r="21" spans="1:6" s="23" customFormat="1" ht="14.15" customHeight="1">
      <c r="A21" s="91"/>
      <c r="B21" s="91"/>
      <c r="C21" s="91"/>
      <c r="D21" s="24"/>
    </row>
    <row r="22" spans="1:6" s="23" customFormat="1" ht="14.15" customHeight="1">
      <c r="A22" s="91"/>
      <c r="B22" s="91"/>
      <c r="C22" s="91"/>
      <c r="D22" s="24"/>
    </row>
    <row r="23" spans="1:6" s="23" customFormat="1" ht="14.15" customHeight="1">
      <c r="A23" s="91"/>
      <c r="B23" s="91"/>
      <c r="C23" s="91"/>
      <c r="D23" s="24"/>
    </row>
    <row r="24" spans="1:6" s="23" customFormat="1" ht="14.15" customHeight="1">
      <c r="A24" s="90"/>
      <c r="B24" s="28"/>
      <c r="C24" s="28"/>
      <c r="D24" s="24"/>
    </row>
    <row r="25" spans="1:6" s="23" customFormat="1" ht="14.15" customHeight="1">
      <c r="A25" s="90"/>
      <c r="B25" s="28"/>
      <c r="C25" s="28"/>
      <c r="D25" s="24"/>
    </row>
    <row r="26" spans="1:6" s="23" customFormat="1" ht="14.15" customHeight="1">
      <c r="A26" s="90"/>
      <c r="B26" s="28"/>
      <c r="C26" s="28"/>
      <c r="D26" s="24"/>
    </row>
    <row r="27" spans="1:6" s="23" customFormat="1" ht="14.15" customHeight="1">
      <c r="A27" s="90"/>
      <c r="B27" s="28"/>
      <c r="C27" s="28"/>
      <c r="D27" s="24"/>
    </row>
    <row r="28" spans="1:6" s="23" customFormat="1" ht="14.15" customHeight="1">
      <c r="A28" s="90"/>
      <c r="B28" s="28"/>
      <c r="C28" s="28"/>
      <c r="D28" s="24"/>
    </row>
    <row r="29" spans="1:6" s="23" customFormat="1" ht="14.15" customHeight="1">
      <c r="A29" s="90"/>
      <c r="B29" s="28"/>
      <c r="C29" s="28"/>
      <c r="D29" s="24"/>
    </row>
    <row r="30" spans="1:6" s="23" customFormat="1" ht="14.15" customHeight="1">
      <c r="A30" s="90"/>
      <c r="B30" s="28"/>
      <c r="C30" s="28"/>
      <c r="D30" s="24"/>
    </row>
    <row r="31" spans="1:6" s="23" customFormat="1" ht="14.15" customHeight="1">
      <c r="A31" s="90"/>
      <c r="B31" s="28"/>
      <c r="C31" s="28"/>
      <c r="D31" s="24"/>
    </row>
    <row r="32" spans="1:6" s="93" customFormat="1" ht="13.5" customHeight="1">
      <c r="A32" s="90"/>
      <c r="B32" s="28"/>
      <c r="C32" s="28"/>
      <c r="D32" s="98"/>
      <c r="E32" s="38"/>
      <c r="F32" s="92"/>
    </row>
    <row r="33" spans="1:9" s="2" customFormat="1" ht="13.5" customHeight="1">
      <c r="A33" s="96"/>
      <c r="B33" s="97"/>
      <c r="C33" s="97"/>
      <c r="D33" s="9"/>
      <c r="E33" s="12"/>
      <c r="F33" s="7"/>
    </row>
    <row r="34" spans="1:9" s="2" customFormat="1" ht="13.5" customHeight="1">
      <c r="A34" s="90"/>
      <c r="B34" s="28"/>
      <c r="C34" s="28"/>
      <c r="D34" s="9"/>
      <c r="E34" s="12"/>
      <c r="F34" s="7"/>
    </row>
    <row r="35" spans="1:9" s="2" customFormat="1" ht="13.5" customHeight="1">
      <c r="A35" s="7"/>
      <c r="B35" s="12"/>
      <c r="C35" s="12"/>
      <c r="D35" s="9"/>
      <c r="E35" s="12"/>
      <c r="F35" s="7"/>
    </row>
    <row r="36" spans="1:9" s="2" customFormat="1" ht="13.5" customHeight="1">
      <c r="A36" s="7"/>
      <c r="B36" s="12"/>
      <c r="C36" s="12"/>
      <c r="D36" s="9"/>
      <c r="E36" s="9"/>
    </row>
    <row r="37" spans="1:9" s="2" customFormat="1" ht="13.5" customHeight="1">
      <c r="A37" s="7"/>
      <c r="B37" s="12"/>
      <c r="C37" s="12"/>
      <c r="D37" s="9"/>
      <c r="E37" s="12"/>
      <c r="F37" s="7"/>
    </row>
    <row r="38" spans="1:9" s="2" customFormat="1" ht="13.5" customHeight="1">
      <c r="A38" s="7"/>
      <c r="B38" s="12"/>
      <c r="C38" s="12"/>
      <c r="D38" s="9"/>
      <c r="E38" s="12"/>
      <c r="F38" s="7"/>
    </row>
    <row r="39" spans="1:9" s="2" customFormat="1" ht="13.5" customHeight="1">
      <c r="A39" s="7"/>
      <c r="B39" s="12"/>
      <c r="C39" s="12"/>
      <c r="D39" s="9"/>
      <c r="E39" s="12"/>
      <c r="F39" s="7"/>
    </row>
    <row r="40" spans="1:9" s="2" customFormat="1" ht="13.5" customHeight="1">
      <c r="A40" s="7"/>
      <c r="B40" s="12"/>
      <c r="C40" s="12"/>
      <c r="D40" s="19"/>
      <c r="E40" s="16"/>
      <c r="F40" s="5"/>
    </row>
    <row r="41" spans="1:9" s="2" customFormat="1" ht="13.5" customHeight="1">
      <c r="A41" s="7"/>
      <c r="B41" s="12"/>
      <c r="C41" s="12"/>
      <c r="D41" s="19"/>
      <c r="E41" s="16"/>
      <c r="F41" s="5"/>
    </row>
    <row r="42" spans="1:9" s="2" customFormat="1" ht="13.5" customHeight="1">
      <c r="A42" s="7"/>
      <c r="B42" s="12"/>
      <c r="C42" s="12"/>
      <c r="D42" s="19"/>
      <c r="E42" s="11"/>
      <c r="F42" s="5"/>
      <c r="G42" s="3"/>
      <c r="H42" s="4"/>
      <c r="I42" s="4"/>
    </row>
    <row r="43" spans="1:9" s="2" customFormat="1" ht="13.5" customHeight="1">
      <c r="A43" s="1"/>
      <c r="B43" s="12"/>
      <c r="C43" s="12"/>
      <c r="D43" s="9"/>
      <c r="E43" s="12"/>
      <c r="F43" s="7"/>
      <c r="G43" s="4"/>
      <c r="H43" s="4"/>
      <c r="I43" s="4"/>
    </row>
    <row r="44" spans="1:9" ht="13.5" customHeight="1">
      <c r="A44" s="6"/>
      <c r="E44" s="12"/>
      <c r="F44" s="5"/>
      <c r="G44" s="4"/>
      <c r="H44" s="4"/>
      <c r="I44" s="4"/>
    </row>
    <row r="45" spans="1:9" s="2" customFormat="1" ht="13.5" customHeight="1">
      <c r="B45" s="11"/>
      <c r="C45" s="11"/>
      <c r="D45" s="9"/>
      <c r="E45" s="12"/>
      <c r="F45" s="1"/>
    </row>
    <row r="46" spans="1:9" s="2" customFormat="1" ht="13.5" customHeight="1">
      <c r="A46" s="1"/>
      <c r="B46" s="11"/>
      <c r="C46" s="11"/>
      <c r="D46" s="9"/>
      <c r="E46" s="12"/>
    </row>
    <row r="47" spans="1:9" s="2" customFormat="1" ht="13.5" customHeight="1">
      <c r="B47" s="11"/>
      <c r="C47" s="11"/>
      <c r="D47" s="9"/>
      <c r="E47" s="12"/>
      <c r="F47" s="1"/>
    </row>
    <row r="48" spans="1:9" s="2" customFormat="1" ht="13.5" customHeight="1">
      <c r="B48" s="12"/>
      <c r="C48" s="12"/>
      <c r="D48" s="9"/>
      <c r="E48" s="12"/>
      <c r="F48" s="1"/>
    </row>
    <row r="49" spans="1:6" s="2" customFormat="1" ht="13.5" customHeight="1">
      <c r="B49" s="12"/>
      <c r="C49" s="12"/>
      <c r="D49" s="9"/>
      <c r="E49" s="12"/>
      <c r="F49" s="1"/>
    </row>
    <row r="50" spans="1:6" s="2" customFormat="1" ht="13.5" customHeight="1">
      <c r="B50" s="12"/>
      <c r="C50" s="12"/>
      <c r="D50" s="9"/>
      <c r="E50" s="12"/>
      <c r="F50" s="1"/>
    </row>
    <row r="51" spans="1:6" s="2" customFormat="1" ht="13.5" customHeight="1">
      <c r="B51" s="12"/>
      <c r="C51" s="12"/>
      <c r="D51" s="9"/>
      <c r="E51" s="12"/>
      <c r="F51" s="1"/>
    </row>
    <row r="52" spans="1:6" s="2" customFormat="1" ht="13.5" customHeight="1">
      <c r="B52" s="12"/>
      <c r="C52" s="12"/>
      <c r="D52" s="9"/>
      <c r="E52" s="12"/>
      <c r="F52" s="1"/>
    </row>
    <row r="53" spans="1:6" s="2" customFormat="1" ht="13.5" customHeight="1">
      <c r="B53" s="12"/>
      <c r="C53" s="12"/>
      <c r="D53" s="9"/>
      <c r="E53" s="12"/>
      <c r="F53" s="1"/>
    </row>
    <row r="54" spans="1:6" s="2" customFormat="1" ht="13.5" customHeight="1">
      <c r="A54" s="1"/>
      <c r="B54" s="12"/>
      <c r="C54" s="12"/>
      <c r="D54" s="9"/>
      <c r="E54" s="12"/>
    </row>
    <row r="55" spans="1:6" s="2" customFormat="1" ht="13.5" customHeight="1">
      <c r="B55" s="12"/>
      <c r="C55" s="12"/>
      <c r="D55" s="9"/>
      <c r="E55" s="12"/>
    </row>
    <row r="56" spans="1:6" s="2" customFormat="1" ht="13.5" customHeight="1">
      <c r="B56" s="12"/>
      <c r="C56" s="12"/>
      <c r="D56" s="9"/>
      <c r="E56" s="12"/>
    </row>
    <row r="57" spans="1:6" s="2" customFormat="1" ht="13.5" customHeight="1">
      <c r="B57" s="12"/>
      <c r="C57" s="12"/>
      <c r="D57" s="9"/>
      <c r="E57" s="12"/>
    </row>
    <row r="58" spans="1:6" s="2" customFormat="1" ht="13.5" customHeight="1">
      <c r="B58" s="12"/>
      <c r="C58" s="12"/>
      <c r="D58" s="9"/>
      <c r="E58" s="12"/>
      <c r="F58" s="1"/>
    </row>
    <row r="59" spans="1:6" s="2" customFormat="1" ht="13.5" customHeight="1">
      <c r="B59" s="12"/>
      <c r="C59" s="12"/>
      <c r="D59" s="9"/>
      <c r="E59" s="12"/>
      <c r="F59" s="1"/>
    </row>
    <row r="60" spans="1:6" s="2" customFormat="1" ht="13.5" customHeight="1">
      <c r="B60" s="12"/>
      <c r="C60" s="12"/>
      <c r="D60" s="9"/>
      <c r="E60" s="12"/>
      <c r="F60" s="1"/>
    </row>
    <row r="61" spans="1:6" s="2" customFormat="1" ht="13.5" customHeight="1">
      <c r="B61" s="12"/>
      <c r="C61" s="12"/>
      <c r="D61" s="9"/>
      <c r="E61" s="12"/>
      <c r="F61" s="1"/>
    </row>
    <row r="62" spans="1:6" s="2" customFormat="1" ht="13.5" customHeight="1">
      <c r="A62" s="1"/>
      <c r="B62" s="12"/>
      <c r="C62" s="12"/>
      <c r="D62" s="9"/>
      <c r="E62" s="12"/>
      <c r="F62" s="1"/>
    </row>
    <row r="63" spans="1:6" s="2" customFormat="1" ht="13.5" customHeight="1">
      <c r="B63" s="12"/>
      <c r="C63" s="12"/>
      <c r="D63" s="9"/>
      <c r="E63" s="12"/>
      <c r="F63" s="1"/>
    </row>
    <row r="64" spans="1:6" s="2" customFormat="1" ht="13.5" customHeight="1">
      <c r="B64" s="12"/>
      <c r="C64" s="12"/>
      <c r="D64" s="9"/>
      <c r="E64" s="12"/>
    </row>
    <row r="65" spans="1:9" s="2" customFormat="1" ht="13.5" customHeight="1">
      <c r="B65" s="12"/>
      <c r="C65" s="12"/>
      <c r="D65" s="9"/>
      <c r="E65" s="12"/>
      <c r="F65" s="15"/>
    </row>
    <row r="66" spans="1:9" s="2" customFormat="1" ht="13.5" customHeight="1">
      <c r="B66" s="12"/>
      <c r="C66" s="12"/>
      <c r="D66" s="9"/>
      <c r="E66" s="12"/>
      <c r="F66" s="1"/>
    </row>
    <row r="67" spans="1:9" s="2" customFormat="1" ht="13.5" customHeight="1">
      <c r="B67" s="12"/>
      <c r="C67" s="12"/>
      <c r="D67" s="9"/>
      <c r="E67" s="12"/>
      <c r="F67" s="1"/>
    </row>
    <row r="68" spans="1:9" s="2" customFormat="1" ht="13.5" customHeight="1">
      <c r="B68" s="12"/>
      <c r="C68" s="12"/>
      <c r="D68" s="9"/>
      <c r="E68" s="12"/>
    </row>
    <row r="69" spans="1:9" s="2" customFormat="1" ht="13.5" customHeight="1">
      <c r="B69" s="12"/>
      <c r="C69" s="12"/>
      <c r="D69" s="9"/>
      <c r="E69" s="12"/>
    </row>
    <row r="70" spans="1:9" ht="13.5" customHeight="1">
      <c r="A70" s="2"/>
      <c r="B70" s="12"/>
      <c r="C70" s="12"/>
      <c r="D70" s="19"/>
    </row>
    <row r="71" spans="1:9" ht="13.5" customHeight="1">
      <c r="B71" s="12"/>
      <c r="C71" s="12"/>
      <c r="F71" s="5"/>
    </row>
    <row r="72" spans="1:9" ht="13.5" customHeight="1">
      <c r="B72" s="12"/>
      <c r="C72" s="12"/>
      <c r="D72" s="19"/>
      <c r="E72" s="11"/>
      <c r="F72" s="5"/>
      <c r="G72" s="3"/>
      <c r="H72" s="4"/>
      <c r="I72" s="7"/>
    </row>
    <row r="73" spans="1:9" s="2" customFormat="1" ht="13.5" customHeight="1">
      <c r="A73" s="1"/>
      <c r="B73" s="13"/>
      <c r="C73" s="13"/>
      <c r="D73" s="9"/>
      <c r="E73" s="12"/>
      <c r="F73" s="7"/>
      <c r="G73" s="4"/>
      <c r="H73" s="4"/>
      <c r="I73" s="5"/>
    </row>
    <row r="74" spans="1:9" s="2" customFormat="1" ht="13.5" customHeight="1">
      <c r="A74" s="6"/>
      <c r="B74" s="13"/>
      <c r="C74" s="13"/>
      <c r="D74" s="19"/>
      <c r="E74" s="11"/>
      <c r="F74" s="7"/>
      <c r="G74" s="4"/>
      <c r="H74" s="4"/>
      <c r="I74" s="7"/>
    </row>
    <row r="75" spans="1:9" s="2" customFormat="1" ht="13.5" customHeight="1">
      <c r="B75" s="11"/>
      <c r="C75" s="11"/>
      <c r="D75" s="19"/>
      <c r="E75" s="11"/>
      <c r="F75" s="7"/>
      <c r="G75" s="4"/>
      <c r="H75" s="4"/>
      <c r="I75" s="7"/>
    </row>
    <row r="76" spans="1:9" s="2" customFormat="1" ht="13.5" customHeight="1">
      <c r="A76" s="1"/>
      <c r="B76" s="11"/>
      <c r="C76" s="11"/>
      <c r="D76" s="19"/>
      <c r="E76" s="11"/>
      <c r="F76" s="7"/>
      <c r="G76" s="4"/>
      <c r="H76" s="4"/>
      <c r="I76" s="7"/>
    </row>
    <row r="77" spans="1:9" s="2" customFormat="1" ht="13.5" customHeight="1">
      <c r="A77" s="1"/>
      <c r="B77" s="12"/>
      <c r="C77" s="12"/>
      <c r="D77" s="19"/>
      <c r="E77" s="11"/>
      <c r="F77" s="7"/>
      <c r="G77" s="4"/>
      <c r="H77" s="4"/>
      <c r="I77" s="7"/>
    </row>
    <row r="78" spans="1:9" s="2" customFormat="1" ht="13.5" customHeight="1">
      <c r="A78" s="1"/>
      <c r="B78" s="12"/>
      <c r="C78" s="12"/>
      <c r="D78" s="19"/>
      <c r="E78" s="11"/>
      <c r="F78" s="7"/>
      <c r="G78" s="4"/>
      <c r="H78" s="4"/>
      <c r="I78" s="7"/>
    </row>
    <row r="79" spans="1:9" s="2" customFormat="1" ht="13.5" customHeight="1">
      <c r="A79" s="1"/>
      <c r="B79" s="12"/>
      <c r="C79" s="12"/>
      <c r="D79" s="19"/>
      <c r="E79" s="11"/>
      <c r="F79" s="5"/>
      <c r="G79" s="4"/>
      <c r="H79" s="4"/>
      <c r="I79" s="7"/>
    </row>
    <row r="80" spans="1:9" s="2" customFormat="1" ht="13.5" customHeight="1">
      <c r="A80" s="1"/>
      <c r="B80" s="12"/>
      <c r="C80" s="12"/>
      <c r="D80" s="19"/>
      <c r="E80" s="11"/>
      <c r="F80" s="7"/>
      <c r="G80" s="4"/>
      <c r="H80" s="4"/>
      <c r="I80" s="7"/>
    </row>
    <row r="81" spans="1:9" s="2" customFormat="1" ht="13.5" customHeight="1">
      <c r="A81" s="1"/>
      <c r="B81" s="12"/>
      <c r="C81" s="12"/>
      <c r="D81" s="19"/>
      <c r="E81" s="11"/>
      <c r="F81" s="7"/>
      <c r="G81" s="4"/>
      <c r="H81" s="4"/>
      <c r="I81" s="7"/>
    </row>
    <row r="82" spans="1:9" s="2" customFormat="1" ht="13.5" customHeight="1">
      <c r="A82" s="1"/>
      <c r="B82" s="12"/>
      <c r="C82" s="12"/>
      <c r="D82" s="19"/>
      <c r="E82" s="11"/>
      <c r="F82" s="7"/>
      <c r="G82" s="4"/>
      <c r="H82" s="4"/>
      <c r="I82" s="7"/>
    </row>
    <row r="83" spans="1:9" s="2" customFormat="1" ht="13.5" customHeight="1">
      <c r="A83" s="1"/>
      <c r="B83" s="12"/>
      <c r="C83" s="12"/>
      <c r="D83" s="19"/>
      <c r="E83" s="11"/>
      <c r="F83" s="7"/>
      <c r="G83" s="4"/>
      <c r="H83" s="4"/>
      <c r="I83" s="7"/>
    </row>
    <row r="84" spans="1:9" s="2" customFormat="1" ht="13.5" customHeight="1">
      <c r="A84" s="1"/>
      <c r="B84" s="12"/>
      <c r="C84" s="12"/>
      <c r="D84" s="19"/>
      <c r="E84" s="11"/>
      <c r="F84" s="7"/>
      <c r="G84" s="4"/>
      <c r="H84" s="4"/>
      <c r="I84" s="7"/>
    </row>
    <row r="85" spans="1:9" s="2" customFormat="1" ht="13.5" customHeight="1">
      <c r="A85" s="1"/>
      <c r="B85" s="12"/>
      <c r="C85" s="12"/>
      <c r="D85" s="19"/>
      <c r="E85" s="11"/>
      <c r="F85" s="5"/>
      <c r="G85" s="4"/>
      <c r="H85" s="4"/>
      <c r="I85" s="7"/>
    </row>
    <row r="86" spans="1:9" s="2" customFormat="1" ht="13.5" customHeight="1">
      <c r="A86" s="1"/>
      <c r="B86" s="12"/>
      <c r="C86" s="12"/>
      <c r="D86" s="19"/>
      <c r="E86" s="11"/>
      <c r="F86" s="7"/>
      <c r="G86" s="4"/>
      <c r="H86" s="4"/>
      <c r="I86" s="7"/>
    </row>
    <row r="87" spans="1:9" s="2" customFormat="1" ht="13.5" customHeight="1">
      <c r="A87" s="1"/>
      <c r="B87" s="12"/>
      <c r="C87" s="12"/>
      <c r="D87" s="19"/>
      <c r="E87" s="11"/>
      <c r="F87" s="5"/>
      <c r="G87" s="4"/>
      <c r="H87" s="4"/>
      <c r="I87" s="5"/>
    </row>
    <row r="88" spans="1:9" s="2" customFormat="1" ht="13.5" customHeight="1">
      <c r="A88" s="1"/>
      <c r="B88" s="12"/>
      <c r="C88" s="12"/>
      <c r="D88" s="19"/>
      <c r="E88" s="11"/>
      <c r="F88" s="5"/>
      <c r="G88" s="4"/>
      <c r="H88" s="4"/>
      <c r="I88" s="7"/>
    </row>
    <row r="89" spans="1:9" s="2" customFormat="1" ht="13.5" customHeight="1">
      <c r="A89" s="1"/>
      <c r="B89" s="12"/>
      <c r="C89" s="12"/>
      <c r="D89" s="19"/>
      <c r="E89" s="11"/>
      <c r="F89" s="7"/>
      <c r="G89" s="4"/>
      <c r="H89" s="4"/>
      <c r="I89" s="7"/>
    </row>
    <row r="90" spans="1:9" s="2" customFormat="1" ht="13.5" customHeight="1">
      <c r="A90" s="1"/>
      <c r="B90" s="12"/>
      <c r="C90" s="12"/>
      <c r="D90" s="19"/>
      <c r="E90" s="11"/>
      <c r="F90" s="7"/>
    </row>
    <row r="91" spans="1:9" s="2" customFormat="1" ht="13.5" customHeight="1">
      <c r="A91" s="1"/>
      <c r="B91" s="12"/>
      <c r="C91" s="12"/>
      <c r="D91" s="19"/>
      <c r="E91" s="11"/>
      <c r="F91" s="7"/>
      <c r="G91" s="4"/>
      <c r="H91" s="4"/>
      <c r="I91" s="7"/>
    </row>
    <row r="92" spans="1:9" s="2" customFormat="1" ht="13.5" customHeight="1">
      <c r="A92" s="1"/>
      <c r="B92" s="12"/>
      <c r="C92" s="12"/>
      <c r="D92" s="19"/>
      <c r="E92" s="11"/>
      <c r="F92" s="7"/>
      <c r="G92" s="4"/>
      <c r="H92" s="4"/>
      <c r="I92" s="7"/>
    </row>
    <row r="93" spans="1:9" s="2" customFormat="1" ht="13.5" customHeight="1">
      <c r="A93" s="1"/>
      <c r="B93" s="12"/>
      <c r="C93" s="12"/>
      <c r="D93" s="19"/>
      <c r="E93" s="11"/>
      <c r="F93" s="7"/>
      <c r="G93" s="4"/>
      <c r="H93" s="4"/>
      <c r="I93" s="7"/>
    </row>
    <row r="94" spans="1:9" s="2" customFormat="1" ht="13.5" customHeight="1">
      <c r="A94" s="1"/>
      <c r="B94" s="12"/>
      <c r="C94" s="12"/>
      <c r="D94" s="19"/>
      <c r="E94" s="11"/>
      <c r="F94" s="7"/>
      <c r="G94" s="4"/>
      <c r="H94" s="4"/>
      <c r="I94" s="7"/>
    </row>
    <row r="95" spans="1:9" s="2" customFormat="1" ht="13.5" customHeight="1">
      <c r="A95" s="1"/>
      <c r="B95" s="12"/>
      <c r="C95" s="12"/>
      <c r="D95" s="19"/>
      <c r="E95" s="11"/>
      <c r="F95" s="5"/>
      <c r="G95" s="4"/>
      <c r="H95" s="4"/>
      <c r="I95" s="7"/>
    </row>
    <row r="96" spans="1:9" s="2" customFormat="1" ht="13.5" customHeight="1">
      <c r="A96" s="1"/>
      <c r="B96" s="12"/>
      <c r="C96" s="12"/>
      <c r="D96" s="19"/>
      <c r="E96" s="11"/>
      <c r="F96" s="7"/>
      <c r="G96" s="4"/>
      <c r="H96" s="4"/>
      <c r="I96" s="7"/>
    </row>
    <row r="97" spans="1:9" s="2" customFormat="1" ht="13.5" customHeight="1">
      <c r="A97" s="1"/>
      <c r="B97" s="12"/>
      <c r="C97" s="12"/>
      <c r="D97" s="19"/>
      <c r="E97" s="11"/>
      <c r="F97" s="5"/>
      <c r="G97" s="4"/>
      <c r="H97" s="4"/>
      <c r="I97" s="7"/>
    </row>
    <row r="98" spans="1:9" s="2" customFormat="1" ht="13.5" customHeight="1">
      <c r="A98" s="1"/>
      <c r="B98" s="12"/>
      <c r="C98" s="12"/>
      <c r="D98" s="19"/>
      <c r="E98" s="11"/>
      <c r="F98" s="7"/>
      <c r="G98" s="4"/>
      <c r="H98" s="4"/>
      <c r="I98" s="7"/>
    </row>
    <row r="99" spans="1:9" s="2" customFormat="1" ht="13.5" customHeight="1">
      <c r="A99" s="1"/>
      <c r="B99" s="12"/>
      <c r="C99" s="12"/>
      <c r="D99" s="9"/>
      <c r="E99" s="12"/>
      <c r="F99" s="7"/>
      <c r="G99" s="4"/>
      <c r="H99" s="4"/>
      <c r="I99" s="7"/>
    </row>
    <row r="100" spans="1:9" s="2" customFormat="1" ht="13.5" customHeight="1">
      <c r="A100" s="1"/>
      <c r="B100" s="12"/>
      <c r="C100" s="12"/>
      <c r="D100" s="9"/>
      <c r="E100" s="12"/>
      <c r="F100" s="7"/>
      <c r="G100" s="4"/>
      <c r="H100" s="4"/>
      <c r="I100" s="7"/>
    </row>
    <row r="101" spans="1:9" ht="13.5" customHeight="1">
      <c r="B101" s="12"/>
      <c r="C101" s="12"/>
      <c r="F101" s="5"/>
    </row>
    <row r="102" spans="1:9" ht="13.5" customHeight="1">
      <c r="A102" s="2"/>
      <c r="B102" s="12"/>
      <c r="C102" s="12"/>
      <c r="D102" s="19"/>
      <c r="E102" s="11"/>
      <c r="F102" s="5"/>
      <c r="G102" s="3"/>
      <c r="H102" s="4"/>
      <c r="I102" s="7"/>
    </row>
    <row r="103" spans="1:9" s="2" customFormat="1" ht="13.5" customHeight="1">
      <c r="B103" s="12"/>
      <c r="C103" s="12"/>
      <c r="D103" s="9"/>
      <c r="E103" s="12"/>
      <c r="F103" s="7"/>
      <c r="G103" s="4"/>
      <c r="H103" s="4"/>
      <c r="I103" s="5"/>
    </row>
    <row r="104" spans="1:9" s="2" customFormat="1" ht="13.5" customHeight="1">
      <c r="A104" s="6"/>
      <c r="B104" s="13"/>
      <c r="C104" s="13"/>
      <c r="D104" s="9"/>
      <c r="E104" s="12"/>
      <c r="F104" s="7"/>
      <c r="G104" s="4"/>
    </row>
    <row r="105" spans="1:9" s="2" customFormat="1" ht="13.5" customHeight="1">
      <c r="B105" s="11"/>
      <c r="C105" s="11"/>
      <c r="D105" s="9"/>
      <c r="E105" s="12"/>
      <c r="F105" s="7"/>
      <c r="G105" s="4"/>
    </row>
    <row r="106" spans="1:9" s="2" customFormat="1" ht="13.5" customHeight="1">
      <c r="A106" s="1"/>
      <c r="B106" s="11"/>
      <c r="C106" s="11"/>
      <c r="D106" s="9"/>
      <c r="E106" s="12"/>
      <c r="F106" s="7"/>
      <c r="G106" s="4"/>
    </row>
    <row r="107" spans="1:9" s="2" customFormat="1" ht="13.5" customHeight="1">
      <c r="A107" s="1"/>
      <c r="B107" s="12"/>
      <c r="C107" s="12"/>
      <c r="D107" s="9"/>
      <c r="E107" s="12"/>
      <c r="F107" s="7"/>
      <c r="G107" s="4"/>
    </row>
    <row r="108" spans="1:9" s="2" customFormat="1" ht="13.5" customHeight="1">
      <c r="A108" s="1"/>
      <c r="B108" s="12"/>
      <c r="C108" s="12"/>
      <c r="D108" s="9"/>
      <c r="E108" s="12"/>
      <c r="F108" s="7"/>
      <c r="G108" s="4"/>
    </row>
    <row r="109" spans="1:9" s="2" customFormat="1" ht="13.5" customHeight="1">
      <c r="A109" s="1"/>
      <c r="B109" s="12"/>
      <c r="C109" s="12"/>
      <c r="D109" s="9"/>
      <c r="E109" s="12"/>
      <c r="F109" s="7"/>
      <c r="G109" s="4"/>
    </row>
    <row r="110" spans="1:9" s="2" customFormat="1" ht="13.5" customHeight="1">
      <c r="A110" s="1"/>
      <c r="B110" s="12"/>
      <c r="C110" s="12"/>
      <c r="D110" s="9"/>
      <c r="E110" s="12"/>
      <c r="F110" s="7"/>
      <c r="G110" s="4"/>
    </row>
    <row r="111" spans="1:9" s="2" customFormat="1" ht="13.5" customHeight="1">
      <c r="A111" s="1"/>
      <c r="B111" s="12"/>
      <c r="C111" s="12"/>
      <c r="D111" s="9"/>
      <c r="E111" s="12"/>
      <c r="F111" s="7"/>
      <c r="G111" s="4"/>
    </row>
    <row r="112" spans="1:9" s="2" customFormat="1" ht="13.5" customHeight="1">
      <c r="A112" s="1"/>
      <c r="B112" s="12"/>
      <c r="C112" s="12"/>
      <c r="D112" s="9"/>
      <c r="E112" s="12"/>
      <c r="F112" s="7"/>
      <c r="G112" s="4"/>
    </row>
    <row r="113" spans="1:9" s="2" customFormat="1" ht="13.5" customHeight="1">
      <c r="A113" s="1"/>
      <c r="B113" s="12"/>
      <c r="C113" s="12"/>
      <c r="D113" s="9"/>
      <c r="E113" s="12"/>
      <c r="F113" s="7"/>
      <c r="G113" s="4"/>
    </row>
    <row r="114" spans="1:9" s="2" customFormat="1" ht="13.5" customHeight="1">
      <c r="A114" s="1"/>
      <c r="B114" s="12"/>
      <c r="C114" s="12"/>
      <c r="D114" s="9"/>
      <c r="E114" s="12"/>
      <c r="F114" s="7"/>
      <c r="G114" s="4"/>
    </row>
    <row r="115" spans="1:9" s="2" customFormat="1" ht="13.5" customHeight="1">
      <c r="A115" s="1"/>
      <c r="B115" s="12"/>
      <c r="C115" s="12"/>
      <c r="D115" s="9"/>
      <c r="E115" s="12"/>
      <c r="F115" s="7"/>
      <c r="G115" s="4"/>
    </row>
    <row r="116" spans="1:9" s="2" customFormat="1" ht="13.5" customHeight="1">
      <c r="A116" s="1"/>
      <c r="B116" s="12"/>
      <c r="C116" s="12"/>
      <c r="D116" s="9"/>
      <c r="E116" s="12"/>
      <c r="F116" s="7"/>
      <c r="G116" s="4"/>
    </row>
    <row r="117" spans="1:9" s="2" customFormat="1" ht="13.5" customHeight="1">
      <c r="A117" s="1"/>
      <c r="B117" s="12"/>
      <c r="C117" s="12"/>
      <c r="D117" s="9"/>
      <c r="E117" s="12"/>
      <c r="F117" s="7"/>
      <c r="G117" s="4"/>
    </row>
    <row r="118" spans="1:9" s="2" customFormat="1" ht="13.5" customHeight="1">
      <c r="A118" s="1"/>
      <c r="B118" s="12"/>
      <c r="C118" s="12"/>
      <c r="D118" s="9"/>
      <c r="E118" s="12"/>
      <c r="F118" s="7"/>
      <c r="G118" s="4"/>
    </row>
    <row r="119" spans="1:9" s="2" customFormat="1" ht="13.5" customHeight="1">
      <c r="A119" s="1"/>
      <c r="B119" s="12"/>
      <c r="C119" s="12"/>
      <c r="D119" s="9"/>
      <c r="E119" s="12"/>
      <c r="F119" s="7"/>
      <c r="G119" s="4"/>
    </row>
    <row r="120" spans="1:9" s="2" customFormat="1" ht="13.5" customHeight="1">
      <c r="A120" s="1"/>
      <c r="B120" s="12"/>
      <c r="C120" s="12"/>
      <c r="D120" s="9"/>
      <c r="E120" s="12"/>
      <c r="F120" s="7"/>
      <c r="G120" s="4"/>
    </row>
    <row r="121" spans="1:9" s="2" customFormat="1" ht="13.5" customHeight="1">
      <c r="A121" s="1"/>
      <c r="B121" s="12"/>
      <c r="C121" s="12"/>
      <c r="D121" s="9"/>
      <c r="E121" s="12"/>
      <c r="F121" s="7"/>
      <c r="G121" s="4"/>
      <c r="I121" s="7"/>
    </row>
    <row r="122" spans="1:9" s="2" customFormat="1" ht="13.5" customHeight="1">
      <c r="A122" s="1"/>
      <c r="B122" s="12"/>
      <c r="C122" s="12"/>
      <c r="D122" s="9"/>
      <c r="E122" s="12"/>
      <c r="F122" s="7"/>
    </row>
    <row r="123" spans="1:9" s="2" customFormat="1" ht="13.5" customHeight="1">
      <c r="A123" s="1"/>
      <c r="B123" s="12"/>
      <c r="C123" s="12"/>
      <c r="D123" s="9"/>
      <c r="E123" s="12"/>
      <c r="F123" s="7"/>
    </row>
    <row r="124" spans="1:9" s="2" customFormat="1" ht="13.5" customHeight="1">
      <c r="A124" s="1"/>
      <c r="B124" s="12"/>
      <c r="C124" s="12"/>
      <c r="D124" s="9"/>
      <c r="E124" s="12"/>
      <c r="F124" s="7"/>
    </row>
    <row r="125" spans="1:9" s="2" customFormat="1" ht="14">
      <c r="A125" s="8"/>
      <c r="B125" s="12"/>
      <c r="C125" s="12"/>
      <c r="D125" s="9"/>
      <c r="E125" s="12"/>
      <c r="F125" s="7"/>
    </row>
    <row r="126" spans="1:9" s="2" customFormat="1">
      <c r="A126" s="1"/>
      <c r="B126" s="12"/>
      <c r="C126" s="12"/>
      <c r="D126" s="9"/>
      <c r="E126" s="12"/>
      <c r="F126" s="7"/>
    </row>
    <row r="127" spans="1:9" s="2" customFormat="1">
      <c r="A127" s="1"/>
      <c r="B127" s="12"/>
      <c r="C127" s="12"/>
      <c r="D127" s="9"/>
      <c r="E127" s="12"/>
      <c r="F127" s="7"/>
    </row>
    <row r="128" spans="1:9" s="2" customFormat="1">
      <c r="A128" s="1"/>
      <c r="B128" s="12"/>
      <c r="C128" s="12"/>
      <c r="D128" s="9"/>
      <c r="E128" s="12"/>
      <c r="F128" s="7"/>
    </row>
    <row r="129" spans="1:7" s="2" customFormat="1">
      <c r="A129" s="1"/>
      <c r="B129" s="12"/>
      <c r="C129" s="12"/>
      <c r="D129" s="9"/>
      <c r="E129" s="12"/>
      <c r="F129" s="7"/>
    </row>
    <row r="130" spans="1:7" s="2" customFormat="1">
      <c r="A130" s="1"/>
      <c r="B130" s="12"/>
      <c r="C130" s="12"/>
      <c r="D130" s="9"/>
      <c r="E130" s="13"/>
      <c r="F130" s="7"/>
      <c r="G130" s="1"/>
    </row>
    <row r="131" spans="1:7" s="2" customFormat="1">
      <c r="B131" s="12"/>
      <c r="C131" s="12"/>
      <c r="D131" s="9"/>
      <c r="E131" s="13"/>
      <c r="F131" s="7"/>
      <c r="G131" s="1"/>
    </row>
    <row r="132" spans="1:7" s="2" customFormat="1">
      <c r="B132" s="12"/>
      <c r="C132" s="12"/>
      <c r="D132" s="9"/>
      <c r="E132" s="13"/>
      <c r="F132" s="7"/>
      <c r="G132" s="1"/>
    </row>
    <row r="133" spans="1:7" s="2" customFormat="1">
      <c r="A133" s="1"/>
      <c r="B133" s="13"/>
      <c r="C133" s="13"/>
      <c r="D133" s="9"/>
      <c r="E133" s="13"/>
      <c r="F133" s="7"/>
      <c r="G133" s="1"/>
    </row>
    <row r="134" spans="1:7" s="2" customFormat="1">
      <c r="A134" s="1"/>
      <c r="B134" s="13"/>
      <c r="C134" s="13"/>
      <c r="D134" s="9"/>
      <c r="E134" s="13"/>
      <c r="F134" s="7"/>
      <c r="G134" s="1"/>
    </row>
    <row r="135" spans="1:7" s="2" customFormat="1">
      <c r="A135" s="1"/>
      <c r="B135" s="13"/>
      <c r="C135" s="13"/>
      <c r="D135" s="9"/>
      <c r="E135" s="13"/>
      <c r="F135" s="7"/>
      <c r="G135" s="1"/>
    </row>
    <row r="136" spans="1:7" s="2" customFormat="1">
      <c r="A136" s="1"/>
      <c r="B136" s="13"/>
      <c r="C136" s="13"/>
      <c r="D136" s="9"/>
      <c r="E136" s="13"/>
      <c r="F136" s="7"/>
      <c r="G136" s="1"/>
    </row>
    <row r="137" spans="1:7" s="2" customFormat="1">
      <c r="A137" s="1"/>
      <c r="B137" s="13"/>
      <c r="C137" s="13"/>
      <c r="D137" s="9"/>
      <c r="E137" s="13"/>
      <c r="F137" s="7"/>
      <c r="G137" s="1"/>
    </row>
    <row r="138" spans="1:7" s="2" customFormat="1">
      <c r="A138" s="1"/>
      <c r="B138" s="13"/>
      <c r="C138" s="13"/>
      <c r="D138" s="9"/>
      <c r="E138" s="13"/>
      <c r="F138" s="7"/>
      <c r="G138" s="1"/>
    </row>
    <row r="139" spans="1:7" s="2" customFormat="1">
      <c r="A139" s="1"/>
      <c r="B139" s="13"/>
      <c r="C139" s="13"/>
      <c r="D139" s="9"/>
      <c r="E139" s="13"/>
      <c r="F139" s="7"/>
      <c r="G139" s="1"/>
    </row>
    <row r="140" spans="1:7" s="2" customFormat="1">
      <c r="A140" s="1"/>
      <c r="B140" s="13"/>
      <c r="C140" s="13"/>
      <c r="D140" s="9"/>
      <c r="E140" s="13"/>
      <c r="F140" s="7"/>
      <c r="G140" s="1"/>
    </row>
    <row r="141" spans="1:7" s="2" customFormat="1">
      <c r="A141" s="1"/>
      <c r="B141" s="13"/>
      <c r="C141" s="13"/>
      <c r="D141" s="9"/>
      <c r="E141" s="13"/>
      <c r="F141" s="7"/>
      <c r="G141" s="1"/>
    </row>
    <row r="142" spans="1:7" s="2" customFormat="1">
      <c r="A142" s="1"/>
      <c r="B142" s="13"/>
      <c r="C142" s="13"/>
      <c r="D142" s="9"/>
      <c r="E142" s="13"/>
      <c r="F142" s="7"/>
      <c r="G142" s="1"/>
    </row>
    <row r="143" spans="1:7" s="2" customFormat="1">
      <c r="A143" s="1"/>
      <c r="B143" s="13"/>
      <c r="C143" s="13"/>
      <c r="D143" s="9"/>
      <c r="E143" s="13"/>
      <c r="F143" s="7"/>
      <c r="G143" s="1"/>
    </row>
    <row r="144" spans="1:7" s="2" customFormat="1">
      <c r="A144" s="1"/>
      <c r="B144" s="13"/>
      <c r="C144" s="13"/>
      <c r="D144" s="9"/>
      <c r="E144" s="13"/>
      <c r="F144" s="7"/>
      <c r="G144" s="1"/>
    </row>
    <row r="145" spans="1:7" s="2" customFormat="1">
      <c r="A145" s="1"/>
      <c r="B145" s="13"/>
      <c r="C145" s="13"/>
      <c r="D145" s="9"/>
      <c r="E145" s="13"/>
      <c r="F145" s="7"/>
      <c r="G145" s="1"/>
    </row>
    <row r="146" spans="1:7" s="2" customFormat="1">
      <c r="A146" s="1"/>
      <c r="B146" s="13"/>
      <c r="C146" s="13"/>
      <c r="D146" s="9"/>
      <c r="E146" s="13"/>
      <c r="F146" s="7"/>
      <c r="G146" s="1"/>
    </row>
    <row r="147" spans="1:7" s="2" customFormat="1">
      <c r="A147" s="1"/>
      <c r="B147" s="13"/>
      <c r="C147" s="13"/>
      <c r="D147" s="9"/>
      <c r="E147" s="13"/>
      <c r="F147" s="7"/>
      <c r="G147" s="1"/>
    </row>
    <row r="148" spans="1:7" s="2" customFormat="1">
      <c r="A148" s="1"/>
      <c r="B148" s="13"/>
      <c r="C148" s="13"/>
      <c r="D148" s="9"/>
      <c r="E148" s="13"/>
      <c r="F148" s="7"/>
      <c r="G148" s="1"/>
    </row>
    <row r="149" spans="1:7" s="2" customFormat="1">
      <c r="A149" s="1"/>
      <c r="B149" s="13"/>
      <c r="C149" s="13"/>
      <c r="D149" s="9"/>
      <c r="E149" s="13"/>
      <c r="F149" s="7"/>
      <c r="G149" s="1"/>
    </row>
  </sheetData>
  <phoneticPr fontId="19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129"/>
  <sheetViews>
    <sheetView topLeftCell="D1" zoomScale="99" zoomScaleNormal="99" workbookViewId="0">
      <selection activeCell="H25" sqref="H25"/>
    </sheetView>
  </sheetViews>
  <sheetFormatPr defaultColWidth="11.453125" defaultRowHeight="12.5"/>
  <cols>
    <col min="1" max="1" width="7.453125" style="321" customWidth="1"/>
    <col min="2" max="2" width="12.453125" style="321" bestFit="1" customWidth="1"/>
    <col min="3" max="3" width="16.453125" style="317" bestFit="1" customWidth="1"/>
    <col min="4" max="4" width="16.453125" style="321" bestFit="1" customWidth="1"/>
    <col min="5" max="6" width="16.453125" style="317" bestFit="1" customWidth="1"/>
    <col min="7" max="7" width="5" style="317" customWidth="1"/>
    <col min="8" max="8" width="96.54296875" style="318" bestFit="1" customWidth="1"/>
    <col min="9" max="16384" width="11.453125" style="318"/>
  </cols>
  <sheetData>
    <row r="1" spans="1:11" s="301" customFormat="1" ht="14.15" customHeight="1" thickBot="1">
      <c r="A1" s="294" t="s">
        <v>78</v>
      </c>
      <c r="B1" s="295"/>
      <c r="C1" s="296"/>
      <c r="D1" s="297"/>
      <c r="E1" s="297"/>
      <c r="F1" s="298"/>
      <c r="G1" s="298"/>
      <c r="H1" s="299"/>
      <c r="I1" s="300"/>
      <c r="J1" s="300"/>
      <c r="K1" s="300"/>
    </row>
    <row r="2" spans="1:11" s="306" customFormat="1" ht="14.15" customHeight="1">
      <c r="A2" s="302" t="s">
        <v>16</v>
      </c>
      <c r="B2" s="303" t="s">
        <v>7</v>
      </c>
      <c r="C2" s="303" t="s">
        <v>8</v>
      </c>
      <c r="D2" s="303" t="s">
        <v>9</v>
      </c>
      <c r="E2" s="303" t="s">
        <v>10</v>
      </c>
      <c r="F2" s="303" t="s">
        <v>11</v>
      </c>
      <c r="G2" s="303" t="s">
        <v>19</v>
      </c>
      <c r="H2" s="304" t="s">
        <v>20</v>
      </c>
      <c r="I2" s="305"/>
      <c r="J2" s="305"/>
      <c r="K2" s="305"/>
    </row>
    <row r="3" spans="1:11" s="301" customFormat="1" ht="14.15" customHeight="1">
      <c r="A3" s="307"/>
      <c r="B3" s="308">
        <v>16</v>
      </c>
      <c r="C3" s="308">
        <v>16</v>
      </c>
      <c r="D3" s="308">
        <v>16</v>
      </c>
      <c r="E3" s="308">
        <v>16</v>
      </c>
      <c r="F3" s="308">
        <v>16</v>
      </c>
      <c r="G3" s="308">
        <f>SUM(B3:F3)</f>
        <v>80</v>
      </c>
      <c r="H3" s="307"/>
      <c r="I3" s="300"/>
      <c r="J3" s="300"/>
      <c r="K3" s="300"/>
    </row>
    <row r="4" spans="1:11" s="312" customFormat="1" ht="14.15" customHeight="1">
      <c r="A4" s="309" t="s">
        <v>79</v>
      </c>
      <c r="B4" s="310">
        <v>16</v>
      </c>
      <c r="C4" s="310">
        <v>16</v>
      </c>
      <c r="D4" s="310">
        <v>16</v>
      </c>
      <c r="E4" s="310">
        <v>16</v>
      </c>
      <c r="F4" s="310">
        <v>16</v>
      </c>
      <c r="G4" s="311">
        <f>SUM(B4:F4)</f>
        <v>80</v>
      </c>
    </row>
    <row r="5" spans="1:11" s="312" customFormat="1" ht="14.15" customHeight="1">
      <c r="A5" s="309" t="s">
        <v>85</v>
      </c>
      <c r="B5" s="310">
        <v>16</v>
      </c>
      <c r="C5" s="310">
        <v>16</v>
      </c>
      <c r="D5" s="310">
        <v>16</v>
      </c>
      <c r="E5" s="310">
        <v>13</v>
      </c>
      <c r="F5" s="310">
        <v>16</v>
      </c>
      <c r="G5" s="311">
        <f t="shared" ref="G5:G19" si="0">SUM(B5:F5)</f>
        <v>77</v>
      </c>
      <c r="H5" s="312" t="s">
        <v>137</v>
      </c>
    </row>
    <row r="6" spans="1:11" s="312" customFormat="1" ht="14.15" customHeight="1">
      <c r="A6" s="309" t="s">
        <v>86</v>
      </c>
      <c r="B6" s="310">
        <v>16</v>
      </c>
      <c r="C6" s="310">
        <v>16</v>
      </c>
      <c r="D6" s="310">
        <v>16</v>
      </c>
      <c r="E6" s="310">
        <v>16</v>
      </c>
      <c r="F6" s="310">
        <v>16</v>
      </c>
      <c r="G6" s="311">
        <f t="shared" si="0"/>
        <v>80</v>
      </c>
    </row>
    <row r="7" spans="1:11" s="312" customFormat="1" ht="14.15" customHeight="1">
      <c r="A7" s="309" t="s">
        <v>84</v>
      </c>
      <c r="B7" s="310">
        <v>14</v>
      </c>
      <c r="C7" s="310">
        <v>16</v>
      </c>
      <c r="D7" s="310">
        <v>16</v>
      </c>
      <c r="E7" s="310">
        <v>16</v>
      </c>
      <c r="F7" s="310">
        <v>16</v>
      </c>
      <c r="G7" s="311">
        <f t="shared" si="0"/>
        <v>78</v>
      </c>
      <c r="H7" s="312" t="s">
        <v>136</v>
      </c>
    </row>
    <row r="8" spans="1:11" s="312" customFormat="1" ht="14.15" customHeight="1">
      <c r="A8" s="309" t="s">
        <v>87</v>
      </c>
      <c r="B8" s="310">
        <v>16</v>
      </c>
      <c r="C8" s="310">
        <v>16</v>
      </c>
      <c r="D8" s="310">
        <v>16</v>
      </c>
      <c r="E8" s="310">
        <v>16</v>
      </c>
      <c r="F8" s="310">
        <v>16</v>
      </c>
      <c r="G8" s="311">
        <f t="shared" si="0"/>
        <v>80</v>
      </c>
      <c r="H8" s="23"/>
    </row>
    <row r="9" spans="1:11" s="312" customFormat="1" ht="14.15" customHeight="1">
      <c r="A9" s="309" t="s">
        <v>80</v>
      </c>
      <c r="B9" s="310">
        <v>16</v>
      </c>
      <c r="C9" s="310">
        <v>16</v>
      </c>
      <c r="D9" s="310">
        <v>16</v>
      </c>
      <c r="E9" s="310">
        <v>16</v>
      </c>
      <c r="F9" s="310">
        <v>16</v>
      </c>
      <c r="G9" s="311">
        <f t="shared" si="0"/>
        <v>80</v>
      </c>
    </row>
    <row r="10" spans="1:11" s="312" customFormat="1" ht="14.15" customHeight="1">
      <c r="A10" s="309" t="s">
        <v>83</v>
      </c>
      <c r="B10" s="310">
        <v>12</v>
      </c>
      <c r="C10" s="310">
        <v>10</v>
      </c>
      <c r="D10" s="310">
        <v>16</v>
      </c>
      <c r="E10" s="310">
        <v>16</v>
      </c>
      <c r="F10" s="310">
        <v>16</v>
      </c>
      <c r="G10" s="311">
        <f t="shared" si="0"/>
        <v>70</v>
      </c>
      <c r="H10" s="312" t="s">
        <v>140</v>
      </c>
    </row>
    <row r="11" spans="1:11" s="312" customFormat="1" ht="14.15" customHeight="1">
      <c r="A11" s="309" t="s">
        <v>88</v>
      </c>
      <c r="B11" s="310">
        <v>14</v>
      </c>
      <c r="C11" s="310">
        <v>10</v>
      </c>
      <c r="D11" s="310">
        <v>10</v>
      </c>
      <c r="E11" s="310">
        <v>12</v>
      </c>
      <c r="F11" s="310">
        <v>10</v>
      </c>
      <c r="G11" s="311">
        <f t="shared" si="0"/>
        <v>56</v>
      </c>
      <c r="H11" s="23" t="s">
        <v>155</v>
      </c>
    </row>
    <row r="12" spans="1:11" s="312" customFormat="1" ht="14.15" customHeight="1">
      <c r="A12" s="309" t="s">
        <v>89</v>
      </c>
      <c r="B12" s="310">
        <v>0</v>
      </c>
      <c r="C12" s="310">
        <v>16</v>
      </c>
      <c r="D12" s="310">
        <v>14</v>
      </c>
      <c r="E12" s="310">
        <v>16</v>
      </c>
      <c r="F12" s="310">
        <v>14</v>
      </c>
      <c r="G12" s="311">
        <f t="shared" si="0"/>
        <v>60</v>
      </c>
      <c r="H12" s="312" t="s">
        <v>138</v>
      </c>
    </row>
    <row r="13" spans="1:11" s="312" customFormat="1" ht="14.15" customHeight="1">
      <c r="A13" s="309" t="s">
        <v>94</v>
      </c>
      <c r="B13" s="310"/>
      <c r="C13" s="310"/>
      <c r="D13" s="310"/>
      <c r="E13" s="310"/>
      <c r="F13" s="310"/>
      <c r="G13" s="311">
        <f t="shared" si="0"/>
        <v>0</v>
      </c>
    </row>
    <row r="14" spans="1:11" s="312" customFormat="1" ht="14.15" customHeight="1">
      <c r="A14" s="309" t="s">
        <v>82</v>
      </c>
      <c r="B14" s="310">
        <v>16</v>
      </c>
      <c r="C14" s="310">
        <v>13</v>
      </c>
      <c r="D14" s="310">
        <v>14</v>
      </c>
      <c r="E14" s="310">
        <v>13</v>
      </c>
      <c r="F14" s="310">
        <v>14</v>
      </c>
      <c r="G14" s="311">
        <f t="shared" si="0"/>
        <v>70</v>
      </c>
      <c r="H14" s="312" t="s">
        <v>139</v>
      </c>
    </row>
    <row r="15" spans="1:11" s="312" customFormat="1" ht="14.15" customHeight="1">
      <c r="A15" s="309" t="s">
        <v>90</v>
      </c>
      <c r="B15" s="310">
        <v>16</v>
      </c>
      <c r="C15" s="310">
        <v>16</v>
      </c>
      <c r="D15" s="310">
        <v>16</v>
      </c>
      <c r="E15" s="310">
        <v>16</v>
      </c>
      <c r="F15" s="310">
        <v>16</v>
      </c>
      <c r="G15" s="311">
        <f t="shared" si="0"/>
        <v>80</v>
      </c>
    </row>
    <row r="16" spans="1:11" s="312" customFormat="1" ht="14.15" customHeight="1">
      <c r="A16" s="309" t="s">
        <v>81</v>
      </c>
      <c r="B16" s="310">
        <v>16</v>
      </c>
      <c r="C16" s="310">
        <v>14</v>
      </c>
      <c r="D16" s="310">
        <v>15</v>
      </c>
      <c r="E16" s="310">
        <v>10</v>
      </c>
      <c r="F16" s="310">
        <v>10</v>
      </c>
      <c r="G16" s="311">
        <f t="shared" si="0"/>
        <v>65</v>
      </c>
      <c r="H16" s="312" t="s">
        <v>142</v>
      </c>
    </row>
    <row r="17" spans="1:8" s="312" customFormat="1" ht="14.15" customHeight="1">
      <c r="A17" s="309" t="s">
        <v>91</v>
      </c>
      <c r="B17" s="310">
        <v>16</v>
      </c>
      <c r="C17" s="310">
        <v>16</v>
      </c>
      <c r="D17" s="310">
        <v>16</v>
      </c>
      <c r="E17" s="310">
        <v>16</v>
      </c>
      <c r="F17" s="310">
        <v>16</v>
      </c>
      <c r="G17" s="311">
        <f t="shared" si="0"/>
        <v>80</v>
      </c>
      <c r="H17" s="313"/>
    </row>
    <row r="18" spans="1:8" s="312" customFormat="1" ht="14.15" customHeight="1">
      <c r="A18" s="309" t="s">
        <v>92</v>
      </c>
      <c r="B18" s="310">
        <v>16</v>
      </c>
      <c r="C18" s="310">
        <v>16</v>
      </c>
      <c r="D18" s="310">
        <v>16</v>
      </c>
      <c r="E18" s="310">
        <v>16</v>
      </c>
      <c r="F18" s="310">
        <v>16</v>
      </c>
      <c r="G18" s="311">
        <f t="shared" si="0"/>
        <v>80</v>
      </c>
    </row>
    <row r="19" spans="1:8" s="312" customFormat="1" ht="14.15" customHeight="1">
      <c r="A19" s="309" t="s">
        <v>93</v>
      </c>
      <c r="B19" s="310">
        <v>16</v>
      </c>
      <c r="C19" s="310">
        <v>16</v>
      </c>
      <c r="D19" s="310">
        <v>16</v>
      </c>
      <c r="E19" s="310">
        <v>10</v>
      </c>
      <c r="F19" s="310">
        <v>16</v>
      </c>
      <c r="G19" s="311">
        <f t="shared" si="0"/>
        <v>74</v>
      </c>
      <c r="H19" s="312" t="s">
        <v>141</v>
      </c>
    </row>
    <row r="20" spans="1:8" s="312" customFormat="1" ht="14.15" customHeight="1">
      <c r="A20" s="314"/>
      <c r="B20" s="310"/>
      <c r="C20" s="310"/>
      <c r="D20" s="310"/>
      <c r="E20" s="310"/>
      <c r="F20" s="310"/>
      <c r="G20" s="311"/>
    </row>
    <row r="21" spans="1:8" s="312" customFormat="1" ht="14.15" customHeight="1">
      <c r="A21" s="314"/>
      <c r="B21" s="310"/>
      <c r="C21" s="310"/>
      <c r="D21" s="310"/>
      <c r="E21" s="310"/>
      <c r="F21" s="310"/>
      <c r="G21" s="311"/>
    </row>
    <row r="22" spans="1:8" s="312" customFormat="1" ht="14.15" customHeight="1">
      <c r="A22" s="314"/>
      <c r="B22" s="310"/>
      <c r="C22" s="310"/>
      <c r="D22" s="310"/>
      <c r="E22" s="310"/>
      <c r="F22" s="310"/>
      <c r="G22" s="311"/>
      <c r="H22" s="313"/>
    </row>
    <row r="23" spans="1:8" s="312" customFormat="1" ht="14.15" customHeight="1">
      <c r="A23" s="314"/>
      <c r="B23" s="310"/>
      <c r="C23" s="310"/>
      <c r="D23" s="310"/>
      <c r="E23" s="310"/>
      <c r="F23" s="310"/>
      <c r="G23" s="311"/>
      <c r="H23" s="313"/>
    </row>
    <row r="24" spans="1:8" s="312" customFormat="1" ht="14.15" customHeight="1">
      <c r="A24" s="314"/>
      <c r="B24" s="310"/>
      <c r="C24" s="310"/>
      <c r="D24" s="310"/>
      <c r="E24" s="310"/>
      <c r="F24" s="310"/>
      <c r="G24" s="311"/>
    </row>
    <row r="25" spans="1:8" s="312" customFormat="1" ht="14.15" customHeight="1">
      <c r="A25" s="314"/>
      <c r="B25" s="310"/>
      <c r="C25" s="310"/>
      <c r="D25" s="310"/>
      <c r="E25" s="310"/>
      <c r="F25" s="310"/>
      <c r="G25" s="311"/>
    </row>
    <row r="26" spans="1:8" s="312" customFormat="1" ht="14.15" customHeight="1">
      <c r="A26" s="314"/>
      <c r="B26" s="310"/>
      <c r="C26" s="310"/>
      <c r="D26" s="310"/>
      <c r="E26" s="310"/>
      <c r="F26" s="310"/>
      <c r="G26" s="311"/>
    </row>
    <row r="27" spans="1:8" s="312" customFormat="1" ht="14.15" customHeight="1">
      <c r="A27" s="314"/>
      <c r="B27" s="310"/>
      <c r="C27" s="310"/>
      <c r="D27" s="310"/>
      <c r="E27" s="310"/>
      <c r="F27" s="310"/>
      <c r="G27" s="311"/>
    </row>
    <row r="28" spans="1:8" s="312" customFormat="1" ht="14.15" customHeight="1">
      <c r="A28" s="314"/>
      <c r="B28" s="310"/>
      <c r="C28" s="310"/>
      <c r="D28" s="310"/>
      <c r="E28" s="310"/>
      <c r="F28" s="310"/>
      <c r="G28" s="311"/>
    </row>
    <row r="29" spans="1:8" s="312" customFormat="1" ht="14.15" customHeight="1">
      <c r="A29" s="314"/>
      <c r="B29" s="310"/>
      <c r="C29" s="310"/>
      <c r="D29" s="310"/>
      <c r="E29" s="310"/>
      <c r="F29" s="310"/>
      <c r="G29" s="311"/>
      <c r="H29" s="315"/>
    </row>
    <row r="30" spans="1:8" s="312" customFormat="1" ht="14.15" customHeight="1">
      <c r="A30" s="314"/>
      <c r="B30" s="310"/>
      <c r="C30" s="310"/>
      <c r="D30" s="310"/>
      <c r="E30" s="310"/>
      <c r="F30" s="310"/>
      <c r="G30" s="311"/>
    </row>
    <row r="31" spans="1:8" s="312" customFormat="1" ht="14.15" customHeight="1">
      <c r="A31" s="314"/>
      <c r="B31" s="310"/>
      <c r="C31" s="310"/>
      <c r="D31" s="310"/>
      <c r="E31" s="310"/>
      <c r="F31" s="310"/>
      <c r="G31" s="311"/>
    </row>
    <row r="32" spans="1:8" s="312" customFormat="1" ht="14.15" customHeight="1">
      <c r="A32" s="314"/>
      <c r="B32" s="310"/>
      <c r="C32" s="310"/>
      <c r="D32" s="310"/>
      <c r="E32" s="310"/>
      <c r="F32" s="310"/>
      <c r="G32" s="311"/>
    </row>
    <row r="33" spans="1:8" ht="13.5" customHeight="1">
      <c r="A33" s="317"/>
      <c r="B33" s="317"/>
      <c r="D33" s="317"/>
      <c r="H33" s="316"/>
    </row>
    <row r="34" spans="1:8" ht="13.5" customHeight="1">
      <c r="A34" s="317"/>
      <c r="B34" s="317"/>
      <c r="D34" s="317"/>
      <c r="H34" s="316"/>
    </row>
    <row r="35" spans="1:8" ht="13.5" customHeight="1">
      <c r="A35" s="317"/>
      <c r="B35" s="317"/>
      <c r="D35" s="317"/>
      <c r="H35" s="316"/>
    </row>
    <row r="36" spans="1:8" ht="13.5" customHeight="1">
      <c r="A36" s="317"/>
      <c r="B36" s="317"/>
      <c r="D36" s="317"/>
      <c r="H36" s="316"/>
    </row>
    <row r="37" spans="1:8" ht="13.5" customHeight="1">
      <c r="A37" s="317"/>
      <c r="B37" s="317"/>
      <c r="D37" s="317"/>
      <c r="H37" s="316"/>
    </row>
    <row r="38" spans="1:8" ht="13.5" customHeight="1">
      <c r="A38" s="317"/>
      <c r="B38" s="317"/>
      <c r="D38" s="317"/>
      <c r="H38" s="316"/>
    </row>
    <row r="39" spans="1:8" ht="13.5" customHeight="1">
      <c r="A39" s="317"/>
      <c r="B39" s="317"/>
      <c r="D39" s="317"/>
      <c r="H39" s="316"/>
    </row>
    <row r="40" spans="1:8" ht="13.5" customHeight="1">
      <c r="A40" s="317"/>
      <c r="B40" s="317"/>
      <c r="D40" s="317"/>
      <c r="H40" s="316"/>
    </row>
    <row r="41" spans="1:8" ht="13.5" customHeight="1">
      <c r="A41" s="319"/>
      <c r="B41" s="317"/>
      <c r="D41" s="317"/>
      <c r="H41" s="316"/>
    </row>
    <row r="42" spans="1:8" ht="13.5" customHeight="1">
      <c r="A42" s="317"/>
      <c r="B42" s="317"/>
      <c r="D42" s="317"/>
      <c r="H42" s="316"/>
    </row>
    <row r="43" spans="1:8" ht="13.5" customHeight="1">
      <c r="A43" s="317"/>
      <c r="B43" s="317"/>
      <c r="D43" s="317"/>
      <c r="H43" s="316"/>
    </row>
    <row r="44" spans="1:8" ht="13.5" customHeight="1">
      <c r="A44" s="317"/>
      <c r="B44" s="317"/>
      <c r="D44" s="317"/>
      <c r="H44" s="320"/>
    </row>
    <row r="45" spans="1:8" ht="13.5" customHeight="1">
      <c r="A45" s="317"/>
      <c r="B45" s="317"/>
      <c r="D45" s="317"/>
      <c r="H45" s="320"/>
    </row>
    <row r="46" spans="1:8" ht="13.5" customHeight="1">
      <c r="A46" s="317"/>
      <c r="B46" s="317"/>
      <c r="D46" s="317"/>
      <c r="H46" s="320"/>
    </row>
    <row r="47" spans="1:8" ht="13.5" customHeight="1">
      <c r="A47" s="317"/>
      <c r="B47" s="317"/>
      <c r="D47" s="317"/>
      <c r="H47" s="320"/>
    </row>
    <row r="48" spans="1:8" ht="13.5" customHeight="1">
      <c r="A48" s="317"/>
      <c r="B48" s="317"/>
      <c r="D48" s="317"/>
      <c r="H48" s="320"/>
    </row>
    <row r="49" spans="1:8" ht="13.5" customHeight="1">
      <c r="A49" s="317"/>
      <c r="B49" s="317"/>
      <c r="D49" s="317"/>
      <c r="H49" s="320"/>
    </row>
    <row r="50" spans="1:8" ht="13.5" customHeight="1">
      <c r="A50" s="317"/>
      <c r="B50" s="317"/>
      <c r="D50" s="317"/>
      <c r="H50" s="320"/>
    </row>
    <row r="51" spans="1:8" ht="13.5" customHeight="1">
      <c r="A51" s="317"/>
      <c r="B51" s="317"/>
      <c r="D51" s="317"/>
      <c r="H51" s="320"/>
    </row>
    <row r="52" spans="1:8" ht="13.5" customHeight="1">
      <c r="A52" s="317"/>
      <c r="B52" s="317"/>
      <c r="D52" s="317"/>
      <c r="H52" s="320"/>
    </row>
    <row r="53" spans="1:8" ht="13.5" customHeight="1">
      <c r="A53" s="317"/>
      <c r="B53" s="317"/>
      <c r="D53" s="317"/>
      <c r="H53" s="320"/>
    </row>
    <row r="54" spans="1:8" ht="13.5" customHeight="1">
      <c r="A54" s="317"/>
      <c r="B54" s="317"/>
      <c r="D54" s="317"/>
      <c r="H54" s="320"/>
    </row>
    <row r="55" spans="1:8" ht="13.5" customHeight="1">
      <c r="A55" s="317"/>
      <c r="B55" s="317"/>
      <c r="D55" s="317"/>
      <c r="H55" s="320"/>
    </row>
    <row r="56" spans="1:8" ht="13.5" customHeight="1">
      <c r="A56" s="317"/>
      <c r="B56" s="317"/>
      <c r="D56" s="317"/>
      <c r="H56" s="320"/>
    </row>
    <row r="57" spans="1:8" ht="13.5" customHeight="1">
      <c r="A57" s="317"/>
      <c r="B57" s="317"/>
      <c r="D57" s="317"/>
      <c r="H57" s="320"/>
    </row>
    <row r="58" spans="1:8" ht="13.5" customHeight="1">
      <c r="A58" s="317"/>
      <c r="B58" s="317"/>
      <c r="D58" s="317"/>
      <c r="H58" s="320"/>
    </row>
    <row r="59" spans="1:8" ht="13.5" customHeight="1">
      <c r="A59" s="317"/>
      <c r="B59" s="317"/>
      <c r="D59" s="317"/>
      <c r="H59" s="320"/>
    </row>
    <row r="60" spans="1:8" ht="13.5" customHeight="1">
      <c r="A60" s="317"/>
      <c r="B60" s="317"/>
      <c r="D60" s="317"/>
      <c r="H60" s="320"/>
    </row>
    <row r="61" spans="1:8" ht="13.5" customHeight="1">
      <c r="A61" s="317"/>
      <c r="B61" s="317"/>
      <c r="D61" s="317"/>
      <c r="H61" s="320"/>
    </row>
    <row r="62" spans="1:8" ht="13.5" customHeight="1">
      <c r="A62" s="317"/>
      <c r="B62" s="317"/>
      <c r="D62" s="317"/>
      <c r="H62" s="320"/>
    </row>
    <row r="63" spans="1:8" ht="13.5" customHeight="1">
      <c r="A63" s="317"/>
      <c r="B63" s="317"/>
      <c r="D63" s="317"/>
      <c r="H63" s="320"/>
    </row>
    <row r="64" spans="1:8" ht="13.5" customHeight="1">
      <c r="A64" s="317"/>
      <c r="B64" s="317"/>
      <c r="D64" s="317"/>
      <c r="H64" s="320"/>
    </row>
    <row r="65" spans="1:8" ht="13.5" customHeight="1">
      <c r="A65" s="317"/>
      <c r="B65" s="317"/>
      <c r="D65" s="317"/>
      <c r="H65" s="320"/>
    </row>
    <row r="66" spans="1:8" ht="13.5" customHeight="1">
      <c r="A66" s="317"/>
      <c r="B66" s="317"/>
      <c r="D66" s="317"/>
      <c r="H66" s="320"/>
    </row>
    <row r="67" spans="1:8" ht="13.5" customHeight="1">
      <c r="A67" s="317"/>
      <c r="B67" s="317"/>
      <c r="D67" s="317"/>
      <c r="H67" s="320"/>
    </row>
    <row r="68" spans="1:8" ht="13.5" customHeight="1">
      <c r="A68" s="317"/>
      <c r="B68" s="317"/>
      <c r="D68" s="317"/>
      <c r="H68" s="320"/>
    </row>
    <row r="69" spans="1:8" ht="13.5" customHeight="1">
      <c r="A69" s="317"/>
      <c r="B69" s="317"/>
      <c r="D69" s="317"/>
      <c r="H69" s="320"/>
    </row>
    <row r="70" spans="1:8" ht="13.5" customHeight="1">
      <c r="A70" s="317"/>
      <c r="B70" s="317"/>
      <c r="D70" s="317"/>
      <c r="H70" s="316"/>
    </row>
    <row r="71" spans="1:8" ht="13.5" customHeight="1">
      <c r="A71" s="319"/>
      <c r="B71" s="317"/>
      <c r="D71" s="317"/>
      <c r="H71" s="316"/>
    </row>
    <row r="72" spans="1:8" ht="13.5" customHeight="1">
      <c r="A72" s="317"/>
      <c r="B72" s="317"/>
      <c r="D72" s="317"/>
      <c r="H72" s="316"/>
    </row>
    <row r="73" spans="1:8" ht="13.5" customHeight="1">
      <c r="A73" s="317"/>
      <c r="B73" s="317"/>
      <c r="D73" s="317"/>
      <c r="H73" s="316"/>
    </row>
    <row r="74" spans="1:8" ht="13.5" customHeight="1">
      <c r="B74" s="317"/>
      <c r="D74" s="317"/>
      <c r="H74" s="316"/>
    </row>
    <row r="75" spans="1:8" ht="13.5" customHeight="1">
      <c r="B75" s="317"/>
      <c r="D75" s="317"/>
      <c r="H75" s="316"/>
    </row>
    <row r="76" spans="1:8" ht="13.5" customHeight="1">
      <c r="B76" s="317"/>
      <c r="D76" s="317"/>
      <c r="H76" s="316"/>
    </row>
    <row r="77" spans="1:8" ht="13.5" customHeight="1">
      <c r="B77" s="317"/>
      <c r="D77" s="317"/>
      <c r="H77" s="316"/>
    </row>
    <row r="78" spans="1:8" ht="13.5" customHeight="1">
      <c r="B78" s="317"/>
      <c r="D78" s="317"/>
      <c r="H78" s="316"/>
    </row>
    <row r="79" spans="1:8" ht="13.5" customHeight="1">
      <c r="B79" s="317"/>
      <c r="D79" s="317"/>
      <c r="H79" s="316"/>
    </row>
    <row r="80" spans="1:8" ht="13.5" customHeight="1">
      <c r="B80" s="317"/>
      <c r="D80" s="317"/>
      <c r="H80" s="316"/>
    </row>
    <row r="81" spans="2:8" ht="13.5" customHeight="1">
      <c r="B81" s="317"/>
      <c r="D81" s="317"/>
      <c r="H81" s="316"/>
    </row>
    <row r="82" spans="2:8" ht="13.5" customHeight="1">
      <c r="B82" s="317"/>
      <c r="D82" s="317"/>
      <c r="H82" s="316"/>
    </row>
    <row r="83" spans="2:8" ht="13.5" customHeight="1">
      <c r="B83" s="317"/>
      <c r="D83" s="317"/>
      <c r="H83" s="316"/>
    </row>
    <row r="84" spans="2:8" ht="13.5" customHeight="1">
      <c r="B84" s="317"/>
      <c r="D84" s="317"/>
      <c r="H84" s="316"/>
    </row>
    <row r="85" spans="2:8" ht="13.5" customHeight="1">
      <c r="B85" s="317"/>
      <c r="D85" s="317"/>
      <c r="H85" s="316"/>
    </row>
    <row r="86" spans="2:8" ht="13.5" customHeight="1">
      <c r="B86" s="317"/>
      <c r="D86" s="317"/>
      <c r="H86" s="316"/>
    </row>
    <row r="87" spans="2:8" ht="13.5" customHeight="1">
      <c r="B87" s="317"/>
      <c r="D87" s="317"/>
      <c r="H87" s="316"/>
    </row>
    <row r="88" spans="2:8" ht="13.5" customHeight="1">
      <c r="B88" s="317"/>
      <c r="D88" s="317"/>
      <c r="H88" s="316"/>
    </row>
    <row r="89" spans="2:8" ht="13.5" customHeight="1">
      <c r="B89" s="317"/>
      <c r="D89" s="317"/>
      <c r="H89" s="316"/>
    </row>
    <row r="90" spans="2:8" ht="13.5" customHeight="1">
      <c r="B90" s="317"/>
      <c r="D90" s="317"/>
      <c r="H90" s="316"/>
    </row>
    <row r="91" spans="2:8" ht="13.5" customHeight="1">
      <c r="B91" s="317"/>
      <c r="D91" s="317"/>
      <c r="H91" s="316"/>
    </row>
    <row r="92" spans="2:8" ht="13.5" customHeight="1">
      <c r="B92" s="317"/>
      <c r="D92" s="317"/>
      <c r="H92" s="316"/>
    </row>
    <row r="93" spans="2:8" ht="13.5" customHeight="1">
      <c r="B93" s="317"/>
      <c r="D93" s="317"/>
      <c r="H93" s="316"/>
    </row>
    <row r="94" spans="2:8" ht="13.5" customHeight="1">
      <c r="B94" s="317"/>
      <c r="D94" s="317"/>
      <c r="H94" s="316"/>
    </row>
    <row r="95" spans="2:8" ht="13.5" customHeight="1">
      <c r="B95" s="317"/>
      <c r="D95" s="317"/>
      <c r="H95" s="316"/>
    </row>
    <row r="96" spans="2:8" ht="13.5" customHeight="1">
      <c r="B96" s="317"/>
      <c r="D96" s="317"/>
      <c r="H96" s="316"/>
    </row>
    <row r="97" spans="1:8" ht="13.5" customHeight="1">
      <c r="B97" s="317"/>
      <c r="D97" s="317"/>
      <c r="H97" s="316"/>
    </row>
    <row r="98" spans="1:8" ht="13.5" customHeight="1">
      <c r="B98" s="317"/>
      <c r="D98" s="317"/>
      <c r="H98" s="316"/>
    </row>
    <row r="99" spans="1:8" ht="13.5" customHeight="1">
      <c r="A99" s="317"/>
      <c r="B99" s="317"/>
      <c r="D99" s="317"/>
      <c r="H99" s="316"/>
    </row>
    <row r="100" spans="1:8" ht="13.5" customHeight="1">
      <c r="A100" s="317"/>
      <c r="B100" s="317"/>
      <c r="D100" s="317"/>
      <c r="H100" s="316"/>
    </row>
    <row r="101" spans="1:8" ht="13.5" customHeight="1">
      <c r="A101" s="319"/>
      <c r="B101" s="317"/>
      <c r="D101" s="317"/>
      <c r="H101" s="316"/>
    </row>
    <row r="102" spans="1:8" ht="13.5" customHeight="1">
      <c r="A102" s="317"/>
      <c r="B102" s="317"/>
      <c r="D102" s="317"/>
      <c r="H102" s="316"/>
    </row>
    <row r="103" spans="1:8" ht="13.5" customHeight="1">
      <c r="A103" s="317"/>
      <c r="B103" s="317"/>
      <c r="D103" s="317"/>
      <c r="H103" s="316"/>
    </row>
    <row r="104" spans="1:8" ht="13.5" customHeight="1">
      <c r="A104" s="317"/>
      <c r="C104" s="321"/>
      <c r="E104" s="321"/>
      <c r="F104" s="321"/>
      <c r="G104" s="321"/>
    </row>
    <row r="105" spans="1:8" ht="13.5" customHeight="1">
      <c r="A105" s="317"/>
      <c r="C105" s="321"/>
      <c r="E105" s="321"/>
      <c r="F105" s="321"/>
      <c r="G105" s="321"/>
    </row>
    <row r="106" spans="1:8" ht="13.5" customHeight="1">
      <c r="A106" s="317"/>
      <c r="C106" s="321"/>
      <c r="E106" s="321"/>
      <c r="F106" s="321"/>
      <c r="G106" s="321"/>
    </row>
    <row r="107" spans="1:8" ht="13.5" customHeight="1">
      <c r="A107" s="317"/>
      <c r="C107" s="321"/>
      <c r="E107" s="321"/>
      <c r="F107" s="321"/>
      <c r="G107" s="321"/>
    </row>
    <row r="108" spans="1:8" ht="13.5" customHeight="1">
      <c r="A108" s="317"/>
      <c r="C108" s="321"/>
      <c r="E108" s="321"/>
      <c r="F108" s="321"/>
      <c r="G108" s="321"/>
    </row>
    <row r="109" spans="1:8" ht="13.5" customHeight="1">
      <c r="A109" s="317"/>
      <c r="C109" s="321"/>
      <c r="E109" s="321"/>
      <c r="F109" s="321"/>
      <c r="G109" s="321"/>
    </row>
    <row r="110" spans="1:8" ht="13.5" customHeight="1">
      <c r="A110" s="317"/>
      <c r="C110" s="321"/>
      <c r="E110" s="321"/>
      <c r="F110" s="321"/>
      <c r="G110" s="321"/>
    </row>
    <row r="111" spans="1:8" ht="13.5" customHeight="1">
      <c r="A111" s="317"/>
      <c r="C111" s="321"/>
      <c r="E111" s="321"/>
      <c r="F111" s="321"/>
      <c r="G111" s="321"/>
    </row>
    <row r="112" spans="1:8" ht="13.5" customHeight="1">
      <c r="A112" s="317"/>
      <c r="C112" s="321"/>
      <c r="E112" s="321"/>
      <c r="F112" s="321"/>
      <c r="G112" s="321"/>
    </row>
    <row r="113" spans="1:8" ht="13.5" customHeight="1">
      <c r="A113" s="317"/>
      <c r="C113" s="321"/>
      <c r="E113" s="321"/>
      <c r="F113" s="321"/>
      <c r="G113" s="321"/>
    </row>
    <row r="114" spans="1:8" ht="13.5" customHeight="1">
      <c r="A114" s="317"/>
      <c r="C114" s="321"/>
      <c r="E114" s="321"/>
      <c r="F114" s="321"/>
      <c r="G114" s="321"/>
    </row>
    <row r="115" spans="1:8" ht="13.5" customHeight="1">
      <c r="A115" s="317"/>
      <c r="C115" s="321"/>
      <c r="E115" s="321"/>
      <c r="F115" s="321"/>
      <c r="G115" s="321"/>
    </row>
    <row r="116" spans="1:8" ht="13.5" customHeight="1">
      <c r="A116" s="317"/>
      <c r="C116" s="321"/>
      <c r="E116" s="321"/>
      <c r="F116" s="321"/>
      <c r="G116" s="321"/>
    </row>
    <row r="117" spans="1:8" ht="13.5" customHeight="1">
      <c r="A117" s="322"/>
      <c r="C117" s="321"/>
      <c r="E117" s="321"/>
      <c r="F117" s="321"/>
      <c r="G117" s="321"/>
    </row>
    <row r="118" spans="1:8" ht="13.5" customHeight="1">
      <c r="A118" s="317"/>
      <c r="C118" s="321"/>
      <c r="E118" s="321"/>
      <c r="F118" s="321"/>
      <c r="G118" s="321"/>
    </row>
    <row r="119" spans="1:8" ht="13.5" customHeight="1">
      <c r="A119" s="317"/>
      <c r="C119" s="321"/>
      <c r="E119" s="321"/>
      <c r="F119" s="321"/>
      <c r="G119" s="321"/>
    </row>
    <row r="120" spans="1:8" ht="13.5" customHeight="1">
      <c r="A120" s="317"/>
      <c r="C120" s="321"/>
      <c r="E120" s="321"/>
      <c r="F120" s="321"/>
      <c r="G120" s="321"/>
    </row>
    <row r="121" spans="1:8" ht="13.5" customHeight="1">
      <c r="A121" s="317"/>
      <c r="C121" s="321"/>
      <c r="E121" s="321"/>
      <c r="F121" s="321"/>
      <c r="G121" s="321"/>
    </row>
    <row r="122" spans="1:8" ht="13.5" customHeight="1">
      <c r="A122" s="317"/>
      <c r="C122" s="321"/>
      <c r="E122" s="321"/>
      <c r="F122" s="321"/>
      <c r="G122" s="321"/>
    </row>
    <row r="123" spans="1:8" ht="13.5" customHeight="1">
      <c r="A123" s="317"/>
      <c r="C123" s="321"/>
      <c r="E123" s="321"/>
      <c r="F123" s="321"/>
      <c r="G123" s="321"/>
    </row>
    <row r="124" spans="1:8">
      <c r="A124" s="317"/>
      <c r="C124" s="321"/>
      <c r="E124" s="321"/>
      <c r="F124" s="321"/>
      <c r="G124" s="321"/>
    </row>
    <row r="125" spans="1:8">
      <c r="A125" s="317"/>
      <c r="C125" s="321"/>
      <c r="E125" s="321"/>
      <c r="F125" s="321"/>
      <c r="G125" s="321"/>
    </row>
    <row r="126" spans="1:8">
      <c r="A126" s="317"/>
      <c r="C126" s="321"/>
      <c r="E126" s="321"/>
      <c r="F126" s="321"/>
      <c r="G126" s="321"/>
    </row>
    <row r="127" spans="1:8">
      <c r="A127" s="317"/>
      <c r="C127" s="321"/>
      <c r="E127" s="321"/>
      <c r="F127" s="321"/>
      <c r="G127" s="321"/>
    </row>
    <row r="128" spans="1:8">
      <c r="A128" s="317"/>
      <c r="B128" s="317"/>
      <c r="D128" s="317"/>
      <c r="H128" s="316"/>
    </row>
    <row r="129" spans="1:8">
      <c r="A129" s="317"/>
      <c r="B129" s="317"/>
      <c r="D129" s="317"/>
      <c r="H129" s="316"/>
    </row>
  </sheetData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M130"/>
  <sheetViews>
    <sheetView topLeftCell="D1" zoomScale="99" zoomScaleNormal="99" workbookViewId="0">
      <selection activeCell="H25" sqref="H25"/>
    </sheetView>
  </sheetViews>
  <sheetFormatPr defaultColWidth="11.453125" defaultRowHeight="12.5"/>
  <cols>
    <col min="1" max="1" width="6.08984375" style="355" bestFit="1" customWidth="1"/>
    <col min="2" max="2" width="19" style="355" bestFit="1" customWidth="1"/>
    <col min="3" max="3" width="18.90625" style="355" bestFit="1" customWidth="1"/>
    <col min="4" max="5" width="7.453125" style="355" customWidth="1"/>
    <col min="6" max="6" width="5" style="351" customWidth="1"/>
    <col min="7" max="7" width="80.54296875" style="352" customWidth="1"/>
    <col min="8" max="16384" width="11.453125" style="352"/>
  </cols>
  <sheetData>
    <row r="1" spans="1:13" s="332" customFormat="1" ht="14.15" customHeight="1" thickBot="1">
      <c r="A1" s="327" t="s">
        <v>78</v>
      </c>
      <c r="B1" s="328"/>
      <c r="C1" s="328"/>
      <c r="D1" s="327"/>
      <c r="E1" s="327"/>
      <c r="F1" s="329"/>
      <c r="G1" s="330"/>
      <c r="H1" s="331"/>
      <c r="I1" s="331"/>
      <c r="J1" s="331"/>
      <c r="K1" s="331"/>
      <c r="L1" s="331"/>
      <c r="M1" s="331"/>
    </row>
    <row r="2" spans="1:13" s="337" customFormat="1" ht="14.15" customHeight="1">
      <c r="A2" s="333" t="s">
        <v>16</v>
      </c>
      <c r="B2" s="334" t="s">
        <v>12</v>
      </c>
      <c r="C2" s="334" t="s">
        <v>56</v>
      </c>
      <c r="D2" s="333" t="s">
        <v>57</v>
      </c>
      <c r="E2" s="333" t="s">
        <v>58</v>
      </c>
      <c r="F2" s="334" t="s">
        <v>19</v>
      </c>
      <c r="G2" s="335" t="s">
        <v>20</v>
      </c>
      <c r="H2" s="336"/>
      <c r="I2" s="336"/>
      <c r="J2" s="336"/>
      <c r="K2" s="336"/>
      <c r="L2" s="336"/>
      <c r="M2" s="336"/>
    </row>
    <row r="3" spans="1:13" s="332" customFormat="1" ht="14.15" customHeight="1">
      <c r="A3" s="338"/>
      <c r="B3" s="339">
        <v>30</v>
      </c>
      <c r="C3" s="339">
        <v>30</v>
      </c>
      <c r="D3" s="340">
        <v>20</v>
      </c>
      <c r="E3" s="340">
        <v>10</v>
      </c>
      <c r="F3" s="339">
        <f>SUM(B3:E3)</f>
        <v>90</v>
      </c>
      <c r="G3" s="341"/>
      <c r="H3" s="331"/>
      <c r="I3" s="331"/>
      <c r="J3" s="331"/>
      <c r="K3" s="331"/>
      <c r="L3" s="331"/>
      <c r="M3" s="331"/>
    </row>
    <row r="4" spans="1:13" s="346" customFormat="1" ht="14.15" customHeight="1">
      <c r="A4" s="342" t="s">
        <v>79</v>
      </c>
      <c r="B4" s="343">
        <v>30</v>
      </c>
      <c r="C4" s="343">
        <v>30</v>
      </c>
      <c r="D4" s="344">
        <v>20</v>
      </c>
      <c r="E4" s="344">
        <v>10</v>
      </c>
      <c r="F4" s="345">
        <f>SUM(B4:E4)</f>
        <v>90</v>
      </c>
    </row>
    <row r="5" spans="1:13" s="346" customFormat="1" ht="14.15" customHeight="1">
      <c r="A5" s="342" t="s">
        <v>85</v>
      </c>
      <c r="B5" s="343">
        <v>28</v>
      </c>
      <c r="C5" s="343">
        <v>30</v>
      </c>
      <c r="D5" s="344">
        <v>20</v>
      </c>
      <c r="E5" s="344">
        <v>10</v>
      </c>
      <c r="F5" s="345">
        <f t="shared" ref="F5:F19" si="0">SUM(B5:E5)</f>
        <v>88</v>
      </c>
      <c r="G5" s="346" t="s">
        <v>143</v>
      </c>
    </row>
    <row r="6" spans="1:13" s="346" customFormat="1" ht="14.15" customHeight="1">
      <c r="A6" s="342" t="s">
        <v>86</v>
      </c>
      <c r="B6" s="343"/>
      <c r="C6" s="343"/>
      <c r="D6" s="344"/>
      <c r="E6" s="344"/>
      <c r="F6" s="345">
        <f t="shared" si="0"/>
        <v>0</v>
      </c>
    </row>
    <row r="7" spans="1:13" s="346" customFormat="1" ht="14.15" customHeight="1">
      <c r="A7" s="342" t="s">
        <v>84</v>
      </c>
      <c r="B7" s="343">
        <v>30</v>
      </c>
      <c r="C7" s="343">
        <v>28</v>
      </c>
      <c r="D7" s="344">
        <v>20</v>
      </c>
      <c r="E7" s="344">
        <v>10</v>
      </c>
      <c r="F7" s="345">
        <f t="shared" si="0"/>
        <v>88</v>
      </c>
      <c r="G7" s="346" t="s">
        <v>151</v>
      </c>
    </row>
    <row r="8" spans="1:13" s="346" customFormat="1" ht="14.15" customHeight="1">
      <c r="A8" s="342" t="s">
        <v>87</v>
      </c>
      <c r="B8" s="343">
        <v>30</v>
      </c>
      <c r="C8" s="343">
        <v>28</v>
      </c>
      <c r="D8" s="344">
        <v>20</v>
      </c>
      <c r="E8" s="344">
        <v>10</v>
      </c>
      <c r="F8" s="345">
        <f t="shared" si="0"/>
        <v>88</v>
      </c>
      <c r="G8" s="346" t="s">
        <v>144</v>
      </c>
    </row>
    <row r="9" spans="1:13" s="346" customFormat="1" ht="14.15" customHeight="1">
      <c r="A9" s="342" t="s">
        <v>80</v>
      </c>
      <c r="B9" s="343">
        <v>30</v>
      </c>
      <c r="C9" s="343">
        <v>28</v>
      </c>
      <c r="D9" s="344">
        <v>20</v>
      </c>
      <c r="E9" s="344">
        <v>10</v>
      </c>
      <c r="F9" s="345">
        <f t="shared" si="0"/>
        <v>88</v>
      </c>
      <c r="G9" s="346" t="s">
        <v>144</v>
      </c>
    </row>
    <row r="10" spans="1:13" s="346" customFormat="1" ht="14.15" customHeight="1">
      <c r="A10" s="342" t="s">
        <v>83</v>
      </c>
      <c r="B10" s="343">
        <v>30</v>
      </c>
      <c r="C10" s="343">
        <v>30</v>
      </c>
      <c r="D10" s="344">
        <v>18</v>
      </c>
      <c r="E10" s="344">
        <v>10</v>
      </c>
      <c r="F10" s="345">
        <f t="shared" si="0"/>
        <v>88</v>
      </c>
      <c r="G10" s="346" t="s">
        <v>147</v>
      </c>
    </row>
    <row r="11" spans="1:13" s="346" customFormat="1" ht="14.15" customHeight="1">
      <c r="A11" s="342" t="s">
        <v>88</v>
      </c>
      <c r="B11" s="343">
        <v>27</v>
      </c>
      <c r="C11" s="343">
        <v>28</v>
      </c>
      <c r="D11" s="344">
        <v>0</v>
      </c>
      <c r="E11" s="344">
        <v>0</v>
      </c>
      <c r="F11" s="345">
        <f t="shared" si="0"/>
        <v>55</v>
      </c>
      <c r="G11" s="23" t="s">
        <v>156</v>
      </c>
    </row>
    <row r="12" spans="1:13" s="346" customFormat="1" ht="14.15" customHeight="1">
      <c r="A12" s="342" t="s">
        <v>89</v>
      </c>
      <c r="B12" s="343">
        <v>30</v>
      </c>
      <c r="C12" s="343">
        <v>28</v>
      </c>
      <c r="D12" s="344">
        <v>20</v>
      </c>
      <c r="E12" s="344">
        <v>10</v>
      </c>
      <c r="F12" s="345">
        <f t="shared" si="0"/>
        <v>88</v>
      </c>
      <c r="G12" s="346" t="s">
        <v>144</v>
      </c>
    </row>
    <row r="13" spans="1:13" s="346" customFormat="1" ht="14.15" customHeight="1">
      <c r="A13" s="342" t="s">
        <v>94</v>
      </c>
      <c r="B13" s="343"/>
      <c r="C13" s="343"/>
      <c r="D13" s="344"/>
      <c r="E13" s="344"/>
      <c r="F13" s="345">
        <f t="shared" si="0"/>
        <v>0</v>
      </c>
    </row>
    <row r="14" spans="1:13" s="346" customFormat="1" ht="14.15" customHeight="1">
      <c r="A14" s="342" t="s">
        <v>82</v>
      </c>
      <c r="B14" s="343">
        <v>30</v>
      </c>
      <c r="C14" s="343">
        <v>28</v>
      </c>
      <c r="D14" s="344">
        <v>20</v>
      </c>
      <c r="E14" s="344">
        <v>10</v>
      </c>
      <c r="F14" s="345">
        <f t="shared" si="0"/>
        <v>88</v>
      </c>
      <c r="G14" s="347" t="s">
        <v>146</v>
      </c>
    </row>
    <row r="15" spans="1:13" s="346" customFormat="1" ht="14.15" customHeight="1">
      <c r="A15" s="342" t="s">
        <v>90</v>
      </c>
      <c r="B15" s="343">
        <v>30</v>
      </c>
      <c r="C15" s="343">
        <v>30</v>
      </c>
      <c r="D15" s="344">
        <v>18</v>
      </c>
      <c r="E15" s="344">
        <v>10</v>
      </c>
      <c r="F15" s="345">
        <f t="shared" si="0"/>
        <v>88</v>
      </c>
      <c r="G15" s="346" t="s">
        <v>147</v>
      </c>
    </row>
    <row r="16" spans="1:13" s="346" customFormat="1" ht="14.15" customHeight="1">
      <c r="A16" s="342" t="s">
        <v>81</v>
      </c>
      <c r="B16" s="343">
        <v>28</v>
      </c>
      <c r="C16" s="343">
        <v>22</v>
      </c>
      <c r="D16" s="344">
        <v>20</v>
      </c>
      <c r="E16" s="344">
        <v>10</v>
      </c>
      <c r="F16" s="345">
        <f t="shared" si="0"/>
        <v>80</v>
      </c>
      <c r="G16" s="346" t="s">
        <v>145</v>
      </c>
    </row>
    <row r="17" spans="1:7" s="346" customFormat="1" ht="14.15" customHeight="1">
      <c r="A17" s="342" t="s">
        <v>91</v>
      </c>
      <c r="B17" s="343">
        <v>30</v>
      </c>
      <c r="C17" s="343">
        <v>28</v>
      </c>
      <c r="D17" s="344">
        <v>18</v>
      </c>
      <c r="E17" s="344">
        <v>10</v>
      </c>
      <c r="F17" s="345">
        <f t="shared" si="0"/>
        <v>86</v>
      </c>
      <c r="G17" s="347" t="s">
        <v>148</v>
      </c>
    </row>
    <row r="18" spans="1:7" s="346" customFormat="1" ht="14.15" customHeight="1">
      <c r="A18" s="342" t="s">
        <v>92</v>
      </c>
      <c r="B18" s="343">
        <v>30</v>
      </c>
      <c r="C18" s="343">
        <v>28</v>
      </c>
      <c r="D18" s="344">
        <v>20</v>
      </c>
      <c r="E18" s="344">
        <v>10</v>
      </c>
      <c r="F18" s="345">
        <f t="shared" si="0"/>
        <v>88</v>
      </c>
      <c r="G18" s="347" t="s">
        <v>144</v>
      </c>
    </row>
    <row r="19" spans="1:7" s="346" customFormat="1" ht="14.15" customHeight="1">
      <c r="A19" s="342" t="s">
        <v>93</v>
      </c>
      <c r="B19" s="343">
        <v>30</v>
      </c>
      <c r="C19" s="343">
        <v>28</v>
      </c>
      <c r="D19" s="344">
        <v>20</v>
      </c>
      <c r="E19" s="344">
        <v>10</v>
      </c>
      <c r="F19" s="345">
        <f t="shared" si="0"/>
        <v>88</v>
      </c>
      <c r="G19" s="346" t="s">
        <v>144</v>
      </c>
    </row>
    <row r="20" spans="1:7" s="346" customFormat="1" ht="14.15" customHeight="1">
      <c r="A20" s="348"/>
      <c r="B20" s="343"/>
      <c r="C20" s="343"/>
      <c r="D20" s="344"/>
      <c r="E20" s="344"/>
      <c r="F20" s="345"/>
    </row>
    <row r="21" spans="1:7" s="346" customFormat="1" ht="14.15" customHeight="1">
      <c r="A21" s="348"/>
      <c r="B21" s="343"/>
      <c r="C21" s="343"/>
      <c r="D21" s="344"/>
      <c r="E21" s="344"/>
      <c r="F21" s="345"/>
      <c r="G21" s="349"/>
    </row>
    <row r="22" spans="1:7" s="346" customFormat="1" ht="14.15" customHeight="1">
      <c r="A22" s="348"/>
      <c r="B22" s="343"/>
      <c r="C22" s="343"/>
      <c r="D22" s="344"/>
      <c r="E22" s="344"/>
      <c r="F22" s="345"/>
    </row>
    <row r="23" spans="1:7" s="346" customFormat="1" ht="14.15" customHeight="1">
      <c r="A23" s="348"/>
      <c r="B23" s="343"/>
      <c r="C23" s="343"/>
      <c r="D23" s="344"/>
      <c r="E23" s="344"/>
      <c r="F23" s="345"/>
    </row>
    <row r="24" spans="1:7" s="346" customFormat="1" ht="14.15" customHeight="1">
      <c r="A24" s="348"/>
      <c r="B24" s="343"/>
      <c r="C24" s="343"/>
      <c r="D24" s="344"/>
      <c r="E24" s="344"/>
      <c r="F24" s="345"/>
    </row>
    <row r="25" spans="1:7" s="346" customFormat="1" ht="14.15" customHeight="1">
      <c r="A25" s="348"/>
      <c r="B25" s="343"/>
      <c r="C25" s="343"/>
      <c r="D25" s="344"/>
      <c r="E25" s="344"/>
      <c r="F25" s="345"/>
    </row>
    <row r="26" spans="1:7" s="346" customFormat="1" ht="14.15" customHeight="1">
      <c r="A26" s="348"/>
      <c r="B26" s="343"/>
      <c r="C26" s="343"/>
      <c r="D26" s="344"/>
      <c r="E26" s="344"/>
      <c r="F26" s="345"/>
    </row>
    <row r="27" spans="1:7" s="346" customFormat="1" ht="14.15" customHeight="1">
      <c r="A27" s="348"/>
      <c r="B27" s="343"/>
      <c r="C27" s="343"/>
      <c r="D27" s="344"/>
      <c r="E27" s="344"/>
      <c r="F27" s="345"/>
    </row>
    <row r="28" spans="1:7" s="346" customFormat="1" ht="14.15" customHeight="1">
      <c r="A28" s="348"/>
      <c r="B28" s="343"/>
      <c r="C28" s="343"/>
      <c r="D28" s="344"/>
      <c r="E28" s="344"/>
      <c r="F28" s="345"/>
    </row>
    <row r="29" spans="1:7" s="346" customFormat="1" ht="14.15" customHeight="1">
      <c r="A29" s="348"/>
      <c r="B29" s="343"/>
      <c r="C29" s="343"/>
      <c r="D29" s="344"/>
      <c r="E29" s="344"/>
      <c r="F29" s="345"/>
      <c r="G29" s="347"/>
    </row>
    <row r="30" spans="1:7" s="346" customFormat="1" ht="14.15" customHeight="1">
      <c r="A30" s="348"/>
      <c r="B30" s="343"/>
      <c r="C30" s="343"/>
      <c r="D30" s="344"/>
      <c r="E30" s="344"/>
      <c r="F30" s="345"/>
    </row>
    <row r="31" spans="1:7" s="346" customFormat="1" ht="14.15" customHeight="1">
      <c r="A31" s="348"/>
      <c r="B31" s="343"/>
      <c r="C31" s="343"/>
      <c r="D31" s="344"/>
      <c r="E31" s="344"/>
      <c r="F31" s="345"/>
    </row>
    <row r="32" spans="1:7" s="346" customFormat="1" ht="14.15" customHeight="1">
      <c r="A32" s="348"/>
      <c r="B32" s="343"/>
      <c r="C32" s="343"/>
      <c r="D32" s="344"/>
      <c r="E32" s="344"/>
      <c r="F32" s="345"/>
      <c r="G32" s="349"/>
    </row>
    <row r="33" spans="1:7" ht="13.5" customHeight="1">
      <c r="A33" s="351"/>
      <c r="B33" s="351"/>
      <c r="C33" s="351"/>
      <c r="D33" s="351"/>
      <c r="E33" s="351"/>
      <c r="G33" s="350"/>
    </row>
    <row r="34" spans="1:7" ht="13.5" customHeight="1">
      <c r="A34" s="351"/>
      <c r="B34" s="351"/>
      <c r="C34" s="351"/>
      <c r="D34" s="351"/>
      <c r="E34" s="351"/>
      <c r="G34" s="350"/>
    </row>
    <row r="35" spans="1:7" ht="13.5" customHeight="1">
      <c r="A35" s="351"/>
      <c r="B35" s="351"/>
      <c r="C35" s="351"/>
      <c r="D35" s="351"/>
      <c r="E35" s="351"/>
      <c r="G35" s="350"/>
    </row>
    <row r="36" spans="1:7" ht="13.5" customHeight="1">
      <c r="A36" s="351"/>
      <c r="B36" s="351"/>
      <c r="C36" s="351"/>
      <c r="D36" s="351"/>
      <c r="E36" s="351"/>
      <c r="G36" s="350"/>
    </row>
    <row r="37" spans="1:7" ht="13.5" customHeight="1">
      <c r="A37" s="351"/>
      <c r="B37" s="351"/>
      <c r="C37" s="351"/>
      <c r="D37" s="351"/>
      <c r="E37" s="351"/>
      <c r="G37" s="350"/>
    </row>
    <row r="38" spans="1:7" ht="13.5" customHeight="1">
      <c r="A38" s="351"/>
      <c r="B38" s="351"/>
      <c r="C38" s="351"/>
      <c r="D38" s="351"/>
      <c r="E38" s="351"/>
      <c r="G38" s="350"/>
    </row>
    <row r="39" spans="1:7" ht="13.5" customHeight="1">
      <c r="A39" s="351"/>
      <c r="B39" s="351"/>
      <c r="C39" s="351"/>
      <c r="D39" s="351"/>
      <c r="E39" s="351"/>
      <c r="G39" s="350"/>
    </row>
    <row r="40" spans="1:7" ht="13.5" customHeight="1">
      <c r="A40" s="351"/>
      <c r="B40" s="351"/>
      <c r="C40" s="351"/>
      <c r="D40" s="351"/>
      <c r="E40" s="351"/>
      <c r="G40" s="350"/>
    </row>
    <row r="41" spans="1:7" ht="13.5" customHeight="1">
      <c r="A41" s="351"/>
      <c r="B41" s="351"/>
      <c r="C41" s="351"/>
      <c r="D41" s="351"/>
      <c r="E41" s="351"/>
      <c r="G41" s="350"/>
    </row>
    <row r="42" spans="1:7" ht="13.5" customHeight="1">
      <c r="A42" s="353"/>
      <c r="B42" s="351"/>
      <c r="C42" s="351"/>
      <c r="D42" s="353"/>
      <c r="E42" s="353"/>
      <c r="G42" s="350"/>
    </row>
    <row r="43" spans="1:7" ht="13.5" customHeight="1">
      <c r="A43" s="351"/>
      <c r="B43" s="351"/>
      <c r="C43" s="351"/>
      <c r="D43" s="351"/>
      <c r="E43" s="351"/>
      <c r="G43" s="350"/>
    </row>
    <row r="44" spans="1:7" ht="13.5" customHeight="1">
      <c r="A44" s="351"/>
      <c r="B44" s="351"/>
      <c r="C44" s="351"/>
      <c r="D44" s="351"/>
      <c r="E44" s="351"/>
      <c r="G44" s="350"/>
    </row>
    <row r="45" spans="1:7" ht="13.5" customHeight="1">
      <c r="A45" s="351"/>
      <c r="B45" s="351"/>
      <c r="C45" s="351"/>
      <c r="D45" s="351"/>
      <c r="E45" s="351"/>
      <c r="G45" s="354"/>
    </row>
    <row r="46" spans="1:7" ht="13.5" customHeight="1">
      <c r="A46" s="351"/>
      <c r="B46" s="351"/>
      <c r="C46" s="351"/>
      <c r="D46" s="351"/>
      <c r="E46" s="351"/>
      <c r="G46" s="354"/>
    </row>
    <row r="47" spans="1:7" ht="13.5" customHeight="1">
      <c r="A47" s="351"/>
      <c r="B47" s="351"/>
      <c r="C47" s="351"/>
      <c r="D47" s="351"/>
      <c r="E47" s="351"/>
      <c r="G47" s="354"/>
    </row>
    <row r="48" spans="1:7" ht="13.5" customHeight="1">
      <c r="A48" s="351"/>
      <c r="B48" s="351"/>
      <c r="C48" s="351"/>
      <c r="D48" s="351"/>
      <c r="E48" s="351"/>
      <c r="G48" s="354"/>
    </row>
    <row r="49" spans="1:7" ht="13.5" customHeight="1">
      <c r="A49" s="351"/>
      <c r="B49" s="351"/>
      <c r="C49" s="351"/>
      <c r="D49" s="351"/>
      <c r="E49" s="351"/>
      <c r="G49" s="354"/>
    </row>
    <row r="50" spans="1:7" ht="13.5" customHeight="1">
      <c r="A50" s="351"/>
      <c r="B50" s="351"/>
      <c r="C50" s="351"/>
      <c r="D50" s="351"/>
      <c r="E50" s="351"/>
      <c r="G50" s="354"/>
    </row>
    <row r="51" spans="1:7" ht="13.5" customHeight="1">
      <c r="A51" s="351"/>
      <c r="B51" s="351"/>
      <c r="C51" s="351"/>
      <c r="D51" s="351"/>
      <c r="E51" s="351"/>
      <c r="G51" s="354"/>
    </row>
    <row r="52" spans="1:7" ht="13.5" customHeight="1">
      <c r="A52" s="351"/>
      <c r="B52" s="351"/>
      <c r="C52" s="351"/>
      <c r="D52" s="351"/>
      <c r="E52" s="351"/>
      <c r="G52" s="354"/>
    </row>
    <row r="53" spans="1:7" ht="13.5" customHeight="1">
      <c r="A53" s="351"/>
      <c r="B53" s="351"/>
      <c r="C53" s="351"/>
      <c r="D53" s="351"/>
      <c r="E53" s="351"/>
      <c r="G53" s="354"/>
    </row>
    <row r="54" spans="1:7" ht="13.5" customHeight="1">
      <c r="A54" s="351"/>
      <c r="B54" s="351"/>
      <c r="C54" s="351"/>
      <c r="D54" s="351"/>
      <c r="E54" s="351"/>
      <c r="G54" s="354"/>
    </row>
    <row r="55" spans="1:7" ht="13.5" customHeight="1">
      <c r="A55" s="351"/>
      <c r="B55" s="351"/>
      <c r="C55" s="351"/>
      <c r="D55" s="351"/>
      <c r="E55" s="351"/>
      <c r="G55" s="354"/>
    </row>
    <row r="56" spans="1:7" ht="13.5" customHeight="1">
      <c r="A56" s="351"/>
      <c r="B56" s="351"/>
      <c r="C56" s="351"/>
      <c r="D56" s="351"/>
      <c r="E56" s="351"/>
      <c r="G56" s="354"/>
    </row>
    <row r="57" spans="1:7" ht="13.5" customHeight="1">
      <c r="A57" s="351"/>
      <c r="B57" s="351"/>
      <c r="C57" s="351"/>
      <c r="D57" s="351"/>
      <c r="E57" s="351"/>
      <c r="G57" s="354"/>
    </row>
    <row r="58" spans="1:7" ht="13.5" customHeight="1">
      <c r="A58" s="351"/>
      <c r="B58" s="351"/>
      <c r="C58" s="351"/>
      <c r="D58" s="351"/>
      <c r="E58" s="351"/>
      <c r="G58" s="354"/>
    </row>
    <row r="59" spans="1:7" ht="13.5" customHeight="1">
      <c r="A59" s="351"/>
      <c r="B59" s="351"/>
      <c r="C59" s="351"/>
      <c r="D59" s="351"/>
      <c r="E59" s="351"/>
      <c r="G59" s="354"/>
    </row>
    <row r="60" spans="1:7" ht="13.5" customHeight="1">
      <c r="A60" s="351"/>
      <c r="B60" s="351"/>
      <c r="C60" s="351"/>
      <c r="D60" s="351"/>
      <c r="E60" s="351"/>
      <c r="G60" s="354"/>
    </row>
    <row r="61" spans="1:7" ht="13.5" customHeight="1">
      <c r="A61" s="351"/>
      <c r="B61" s="351"/>
      <c r="C61" s="351"/>
      <c r="D61" s="351"/>
      <c r="E61" s="351"/>
      <c r="G61" s="354"/>
    </row>
    <row r="62" spans="1:7" ht="13.5" customHeight="1">
      <c r="A62" s="351"/>
      <c r="B62" s="351"/>
      <c r="C62" s="351"/>
      <c r="D62" s="351"/>
      <c r="E62" s="351"/>
      <c r="G62" s="354"/>
    </row>
    <row r="63" spans="1:7" ht="13.5" customHeight="1">
      <c r="A63" s="351"/>
      <c r="B63" s="351"/>
      <c r="C63" s="351"/>
      <c r="D63" s="351"/>
      <c r="E63" s="351"/>
      <c r="G63" s="354"/>
    </row>
    <row r="64" spans="1:7" ht="13.5" customHeight="1">
      <c r="A64" s="351"/>
      <c r="B64" s="351"/>
      <c r="C64" s="351"/>
      <c r="D64" s="351"/>
      <c r="E64" s="351"/>
      <c r="G64" s="354"/>
    </row>
    <row r="65" spans="1:7" ht="13.5" customHeight="1">
      <c r="A65" s="351"/>
      <c r="B65" s="351"/>
      <c r="C65" s="351"/>
      <c r="D65" s="351"/>
      <c r="E65" s="351"/>
      <c r="G65" s="354"/>
    </row>
    <row r="66" spans="1:7" ht="13.5" customHeight="1">
      <c r="A66" s="351"/>
      <c r="B66" s="351"/>
      <c r="C66" s="351"/>
      <c r="D66" s="351"/>
      <c r="E66" s="351"/>
      <c r="G66" s="354"/>
    </row>
    <row r="67" spans="1:7" ht="13.5" customHeight="1">
      <c r="A67" s="351"/>
      <c r="B67" s="351"/>
      <c r="C67" s="351"/>
      <c r="D67" s="351"/>
      <c r="E67" s="351"/>
      <c r="G67" s="354"/>
    </row>
    <row r="68" spans="1:7" ht="13.5" customHeight="1">
      <c r="A68" s="351"/>
      <c r="B68" s="351"/>
      <c r="C68" s="351"/>
      <c r="D68" s="351"/>
      <c r="E68" s="351"/>
      <c r="G68" s="354"/>
    </row>
    <row r="69" spans="1:7" ht="13.5" customHeight="1">
      <c r="A69" s="351"/>
      <c r="B69" s="351"/>
      <c r="C69" s="351"/>
      <c r="D69" s="351"/>
      <c r="E69" s="351"/>
      <c r="G69" s="354"/>
    </row>
    <row r="70" spans="1:7" ht="13.5" customHeight="1">
      <c r="A70" s="351"/>
      <c r="B70" s="351"/>
      <c r="C70" s="351"/>
      <c r="D70" s="351"/>
      <c r="E70" s="351"/>
      <c r="G70" s="354"/>
    </row>
    <row r="71" spans="1:7" ht="13.5" customHeight="1">
      <c r="A71" s="351"/>
      <c r="B71" s="351"/>
      <c r="C71" s="351"/>
      <c r="D71" s="351"/>
      <c r="E71" s="351"/>
      <c r="G71" s="350"/>
    </row>
    <row r="72" spans="1:7" ht="13.5" customHeight="1">
      <c r="A72" s="353"/>
      <c r="B72" s="351"/>
      <c r="C72" s="351"/>
      <c r="D72" s="353"/>
      <c r="E72" s="353"/>
      <c r="G72" s="350"/>
    </row>
    <row r="73" spans="1:7" ht="13.5" customHeight="1">
      <c r="A73" s="351"/>
      <c r="B73" s="351"/>
      <c r="C73" s="351"/>
      <c r="D73" s="351"/>
      <c r="E73" s="351"/>
      <c r="G73" s="350"/>
    </row>
    <row r="74" spans="1:7" ht="13.5" customHeight="1">
      <c r="A74" s="351"/>
      <c r="B74" s="351"/>
      <c r="C74" s="351"/>
      <c r="D74" s="351"/>
      <c r="E74" s="351"/>
      <c r="G74" s="350"/>
    </row>
    <row r="75" spans="1:7" ht="13.5" customHeight="1">
      <c r="B75" s="351"/>
      <c r="C75" s="351"/>
      <c r="G75" s="350"/>
    </row>
    <row r="76" spans="1:7" ht="13.5" customHeight="1">
      <c r="B76" s="351"/>
      <c r="C76" s="351"/>
      <c r="G76" s="350"/>
    </row>
    <row r="77" spans="1:7" ht="13.5" customHeight="1">
      <c r="B77" s="351"/>
      <c r="C77" s="351"/>
      <c r="G77" s="350"/>
    </row>
    <row r="78" spans="1:7" ht="13.5" customHeight="1">
      <c r="B78" s="351"/>
      <c r="C78" s="351"/>
      <c r="G78" s="350"/>
    </row>
    <row r="79" spans="1:7" ht="13.5" customHeight="1">
      <c r="B79" s="351"/>
      <c r="C79" s="351"/>
      <c r="G79" s="350"/>
    </row>
    <row r="80" spans="1:7" ht="13.5" customHeight="1">
      <c r="B80" s="351"/>
      <c r="C80" s="351"/>
      <c r="G80" s="350"/>
    </row>
    <row r="81" spans="2:7" ht="13.5" customHeight="1">
      <c r="B81" s="351"/>
      <c r="C81" s="351"/>
      <c r="G81" s="350"/>
    </row>
    <row r="82" spans="2:7" ht="13.5" customHeight="1">
      <c r="B82" s="351"/>
      <c r="C82" s="351"/>
      <c r="G82" s="350"/>
    </row>
    <row r="83" spans="2:7" ht="13.5" customHeight="1">
      <c r="B83" s="351"/>
      <c r="C83" s="351"/>
      <c r="G83" s="350"/>
    </row>
    <row r="84" spans="2:7" ht="13.5" customHeight="1">
      <c r="B84" s="351"/>
      <c r="C84" s="351"/>
      <c r="G84" s="350"/>
    </row>
    <row r="85" spans="2:7" ht="13.5" customHeight="1">
      <c r="B85" s="351"/>
      <c r="C85" s="351"/>
      <c r="G85" s="350"/>
    </row>
    <row r="86" spans="2:7" ht="13.5" customHeight="1">
      <c r="B86" s="351"/>
      <c r="C86" s="351"/>
      <c r="G86" s="350"/>
    </row>
    <row r="87" spans="2:7" ht="13.5" customHeight="1">
      <c r="B87" s="351"/>
      <c r="C87" s="351"/>
      <c r="G87" s="350"/>
    </row>
    <row r="88" spans="2:7" ht="13.5" customHeight="1">
      <c r="B88" s="351"/>
      <c r="C88" s="351"/>
      <c r="G88" s="350"/>
    </row>
    <row r="89" spans="2:7" ht="13.5" customHeight="1">
      <c r="B89" s="351"/>
      <c r="C89" s="351"/>
      <c r="G89" s="350"/>
    </row>
    <row r="90" spans="2:7" ht="13.5" customHeight="1">
      <c r="B90" s="351"/>
      <c r="C90" s="351"/>
      <c r="G90" s="350"/>
    </row>
    <row r="91" spans="2:7" ht="13.5" customHeight="1">
      <c r="B91" s="351"/>
      <c r="C91" s="351"/>
      <c r="G91" s="350"/>
    </row>
    <row r="92" spans="2:7" ht="13.5" customHeight="1">
      <c r="B92" s="351"/>
      <c r="C92" s="351"/>
      <c r="G92" s="350"/>
    </row>
    <row r="93" spans="2:7" ht="13.5" customHeight="1">
      <c r="B93" s="351"/>
      <c r="C93" s="351"/>
      <c r="G93" s="350"/>
    </row>
    <row r="94" spans="2:7" ht="13.5" customHeight="1">
      <c r="B94" s="351"/>
      <c r="C94" s="351"/>
      <c r="G94" s="350"/>
    </row>
    <row r="95" spans="2:7" ht="13.5" customHeight="1">
      <c r="B95" s="351"/>
      <c r="C95" s="351"/>
      <c r="G95" s="350"/>
    </row>
    <row r="96" spans="2:7" ht="13.5" customHeight="1">
      <c r="B96" s="351"/>
      <c r="C96" s="351"/>
      <c r="G96" s="350"/>
    </row>
    <row r="97" spans="1:7" ht="13.5" customHeight="1">
      <c r="B97" s="351"/>
      <c r="C97" s="351"/>
      <c r="G97" s="350"/>
    </row>
    <row r="98" spans="1:7" ht="13.5" customHeight="1">
      <c r="B98" s="351"/>
      <c r="C98" s="351"/>
      <c r="G98" s="350"/>
    </row>
    <row r="99" spans="1:7" ht="13.5" customHeight="1">
      <c r="B99" s="351"/>
      <c r="C99" s="351"/>
      <c r="G99" s="350"/>
    </row>
    <row r="100" spans="1:7" ht="13.5" customHeight="1">
      <c r="A100" s="351"/>
      <c r="B100" s="351"/>
      <c r="C100" s="351"/>
      <c r="D100" s="351"/>
      <c r="E100" s="351"/>
      <c r="G100" s="350"/>
    </row>
    <row r="101" spans="1:7" ht="13.5" customHeight="1">
      <c r="A101" s="351"/>
      <c r="B101" s="351"/>
      <c r="C101" s="351"/>
      <c r="D101" s="351"/>
      <c r="E101" s="351"/>
      <c r="G101" s="350"/>
    </row>
    <row r="102" spans="1:7" ht="13.5" customHeight="1">
      <c r="A102" s="353"/>
      <c r="B102" s="351"/>
      <c r="C102" s="351"/>
      <c r="D102" s="353"/>
      <c r="E102" s="353"/>
      <c r="G102" s="350"/>
    </row>
    <row r="103" spans="1:7" ht="13.5" customHeight="1">
      <c r="A103" s="351"/>
      <c r="B103" s="351"/>
      <c r="C103" s="351"/>
      <c r="D103" s="351"/>
      <c r="E103" s="351"/>
      <c r="G103" s="350"/>
    </row>
    <row r="104" spans="1:7" ht="13.5" customHeight="1">
      <c r="A104" s="351"/>
      <c r="B104" s="351"/>
      <c r="C104" s="351"/>
      <c r="D104" s="351"/>
      <c r="E104" s="351"/>
      <c r="G104" s="350"/>
    </row>
    <row r="105" spans="1:7" ht="13.5" customHeight="1">
      <c r="A105" s="351"/>
      <c r="D105" s="351"/>
      <c r="E105" s="351"/>
      <c r="F105" s="355"/>
    </row>
    <row r="106" spans="1:7" ht="13.5" customHeight="1">
      <c r="A106" s="351"/>
      <c r="D106" s="351"/>
      <c r="E106" s="351"/>
      <c r="F106" s="355"/>
    </row>
    <row r="107" spans="1:7" ht="13.5" customHeight="1">
      <c r="A107" s="351"/>
      <c r="D107" s="351"/>
      <c r="E107" s="351"/>
      <c r="F107" s="355"/>
    </row>
    <row r="108" spans="1:7" ht="13.5" customHeight="1">
      <c r="A108" s="351"/>
      <c r="D108" s="351"/>
      <c r="E108" s="351"/>
      <c r="F108" s="355"/>
    </row>
    <row r="109" spans="1:7" ht="13.5" customHeight="1">
      <c r="A109" s="351"/>
      <c r="D109" s="351"/>
      <c r="E109" s="351"/>
      <c r="F109" s="355"/>
    </row>
    <row r="110" spans="1:7" ht="13.5" customHeight="1">
      <c r="A110" s="351"/>
      <c r="D110" s="351"/>
      <c r="E110" s="351"/>
      <c r="F110" s="355"/>
    </row>
    <row r="111" spans="1:7" ht="13.5" customHeight="1">
      <c r="A111" s="351"/>
      <c r="D111" s="351"/>
      <c r="E111" s="351"/>
      <c r="F111" s="355"/>
    </row>
    <row r="112" spans="1:7" ht="13.5" customHeight="1">
      <c r="A112" s="351"/>
      <c r="D112" s="351"/>
      <c r="E112" s="351"/>
      <c r="F112" s="355"/>
    </row>
    <row r="113" spans="1:6" ht="13.5" customHeight="1">
      <c r="A113" s="351"/>
      <c r="D113" s="351"/>
      <c r="E113" s="351"/>
      <c r="F113" s="355"/>
    </row>
    <row r="114" spans="1:6" ht="13.5" customHeight="1">
      <c r="A114" s="351"/>
      <c r="D114" s="351"/>
      <c r="E114" s="351"/>
      <c r="F114" s="355"/>
    </row>
    <row r="115" spans="1:6" ht="13.5" customHeight="1">
      <c r="A115" s="351"/>
      <c r="D115" s="351"/>
      <c r="E115" s="351"/>
      <c r="F115" s="355"/>
    </row>
    <row r="116" spans="1:6" ht="13.5" customHeight="1">
      <c r="A116" s="351"/>
      <c r="D116" s="351"/>
      <c r="E116" s="351"/>
      <c r="F116" s="355"/>
    </row>
    <row r="117" spans="1:6" ht="13.5" customHeight="1">
      <c r="A117" s="351"/>
      <c r="D117" s="351"/>
      <c r="E117" s="351"/>
      <c r="F117" s="355"/>
    </row>
    <row r="118" spans="1:6" ht="13.5" customHeight="1">
      <c r="A118" s="356"/>
      <c r="D118" s="356"/>
      <c r="E118" s="356"/>
      <c r="F118" s="355"/>
    </row>
    <row r="119" spans="1:6" ht="13.5" customHeight="1">
      <c r="A119" s="351"/>
      <c r="D119" s="351"/>
      <c r="E119" s="351"/>
      <c r="F119" s="355"/>
    </row>
    <row r="120" spans="1:6" ht="13.5" customHeight="1">
      <c r="A120" s="351"/>
      <c r="D120" s="351"/>
      <c r="E120" s="351"/>
      <c r="F120" s="355"/>
    </row>
    <row r="121" spans="1:6" ht="13.5" customHeight="1">
      <c r="A121" s="351"/>
      <c r="D121" s="351"/>
      <c r="E121" s="351"/>
      <c r="F121" s="355"/>
    </row>
    <row r="122" spans="1:6" ht="13.5" customHeight="1">
      <c r="A122" s="351"/>
      <c r="D122" s="351"/>
      <c r="E122" s="351"/>
      <c r="F122" s="355"/>
    </row>
    <row r="123" spans="1:6" ht="13.5" customHeight="1">
      <c r="A123" s="351"/>
      <c r="D123" s="351"/>
      <c r="E123" s="351"/>
      <c r="F123" s="355"/>
    </row>
    <row r="124" spans="1:6" ht="13.5" customHeight="1">
      <c r="A124" s="351"/>
      <c r="D124" s="351"/>
      <c r="E124" s="351"/>
      <c r="F124" s="355"/>
    </row>
    <row r="125" spans="1:6">
      <c r="A125" s="351"/>
      <c r="D125" s="351"/>
      <c r="E125" s="351"/>
      <c r="F125" s="355"/>
    </row>
    <row r="126" spans="1:6">
      <c r="A126" s="351"/>
      <c r="D126" s="351"/>
      <c r="E126" s="351"/>
      <c r="F126" s="355"/>
    </row>
    <row r="127" spans="1:6">
      <c r="A127" s="351"/>
      <c r="D127" s="351"/>
      <c r="E127" s="351"/>
      <c r="F127" s="355"/>
    </row>
    <row r="128" spans="1:6">
      <c r="A128" s="351"/>
      <c r="D128" s="351"/>
      <c r="E128" s="351"/>
      <c r="F128" s="355"/>
    </row>
    <row r="129" spans="1:7">
      <c r="A129" s="351"/>
      <c r="B129" s="351"/>
      <c r="C129" s="351"/>
      <c r="D129" s="351"/>
      <c r="E129" s="351"/>
      <c r="G129" s="357"/>
    </row>
    <row r="130" spans="1:7">
      <c r="A130" s="351"/>
      <c r="B130" s="351"/>
      <c r="C130" s="351"/>
      <c r="D130" s="351"/>
      <c r="E130" s="351"/>
      <c r="G130" s="350"/>
    </row>
  </sheetData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theme="0"/>
  </sheetPr>
  <dimension ref="A1:J129"/>
  <sheetViews>
    <sheetView topLeftCell="D1" zoomScale="99" zoomScaleNormal="99" workbookViewId="0">
      <selection activeCell="H25" sqref="H25"/>
    </sheetView>
  </sheetViews>
  <sheetFormatPr defaultColWidth="11.453125" defaultRowHeight="12.5"/>
  <cols>
    <col min="1" max="1" width="7.453125" style="36" customWidth="1"/>
    <col min="2" max="2" width="11.08984375" style="36" customWidth="1"/>
    <col min="3" max="3" width="16.90625" style="36" customWidth="1"/>
    <col min="4" max="4" width="20.453125" style="36" customWidth="1"/>
    <col min="5" max="5" width="16.08984375" style="32" bestFit="1" customWidth="1"/>
    <col min="6" max="6" width="13.08984375" style="33" bestFit="1" customWidth="1"/>
    <col min="7" max="7" width="29.08984375" style="33" bestFit="1" customWidth="1"/>
    <col min="8" max="8" width="20" style="33" bestFit="1" customWidth="1"/>
    <col min="9" max="9" width="37.08984375" style="33" customWidth="1"/>
    <col min="10" max="10" width="47.54296875" style="33" customWidth="1"/>
    <col min="11" max="16384" width="11.453125" style="33"/>
  </cols>
  <sheetData>
    <row r="1" spans="1:10" s="30" customFormat="1" ht="14.15" customHeight="1" thickBot="1">
      <c r="A1" s="59" t="s">
        <v>78</v>
      </c>
      <c r="B1" s="59"/>
      <c r="C1" s="59"/>
      <c r="D1" s="60"/>
      <c r="E1" s="61"/>
      <c r="F1" s="62"/>
      <c r="G1" s="62"/>
      <c r="H1" s="62"/>
      <c r="I1" s="62"/>
      <c r="J1" s="62"/>
    </row>
    <row r="2" spans="1:10" s="76" customFormat="1" ht="27" customHeight="1">
      <c r="A2" s="72" t="s">
        <v>16</v>
      </c>
      <c r="B2" s="73" t="s">
        <v>62</v>
      </c>
      <c r="C2" s="73" t="s">
        <v>61</v>
      </c>
      <c r="D2" s="73" t="s">
        <v>14</v>
      </c>
      <c r="E2" s="74" t="s">
        <v>59</v>
      </c>
      <c r="F2" s="74" t="s">
        <v>60</v>
      </c>
      <c r="G2" s="74" t="s">
        <v>63</v>
      </c>
      <c r="H2" s="75" t="s">
        <v>64</v>
      </c>
      <c r="I2" s="75" t="s">
        <v>72</v>
      </c>
      <c r="J2" s="75" t="s">
        <v>73</v>
      </c>
    </row>
    <row r="3" spans="1:10" s="30" customFormat="1" ht="14.15" customHeight="1">
      <c r="A3" s="85"/>
      <c r="B3" s="89">
        <v>5</v>
      </c>
      <c r="C3" s="89">
        <v>5</v>
      </c>
      <c r="D3" s="86">
        <v>5</v>
      </c>
      <c r="E3" s="87">
        <v>30</v>
      </c>
      <c r="F3" s="87">
        <v>45</v>
      </c>
      <c r="G3" s="87">
        <v>10</v>
      </c>
      <c r="H3" s="88">
        <f>SUM(B3:G3)</f>
        <v>100</v>
      </c>
      <c r="I3" s="88"/>
      <c r="J3" s="88"/>
    </row>
    <row r="4" spans="1:10" s="45" customFormat="1" ht="14.15" customHeight="1">
      <c r="A4" s="99" t="s">
        <v>79</v>
      </c>
      <c r="B4" s="324">
        <v>4.5</v>
      </c>
      <c r="C4" s="325">
        <v>3.5</v>
      </c>
      <c r="D4" s="323">
        <v>5</v>
      </c>
      <c r="E4" s="31">
        <v>28</v>
      </c>
      <c r="F4" s="31">
        <v>45</v>
      </c>
      <c r="G4" s="31">
        <v>10</v>
      </c>
      <c r="H4" s="388">
        <f>SUM(B4:G4)</f>
        <v>96</v>
      </c>
    </row>
    <row r="5" spans="1:10" s="45" customFormat="1" ht="14.15" customHeight="1">
      <c r="A5" s="99" t="s">
        <v>85</v>
      </c>
      <c r="B5" s="324">
        <v>4.7</v>
      </c>
      <c r="C5" s="325">
        <v>3.5</v>
      </c>
      <c r="D5" s="323">
        <v>5</v>
      </c>
      <c r="E5" s="31">
        <v>28.5</v>
      </c>
      <c r="F5" s="31">
        <v>43</v>
      </c>
      <c r="G5" s="31">
        <v>10</v>
      </c>
      <c r="H5" s="388">
        <f t="shared" ref="H5:H19" si="0">SUM(B5:G5)</f>
        <v>94.7</v>
      </c>
    </row>
    <row r="6" spans="1:10" s="45" customFormat="1" ht="14.15" customHeight="1">
      <c r="A6" s="99" t="s">
        <v>86</v>
      </c>
      <c r="B6" s="324">
        <v>4.3</v>
      </c>
      <c r="C6" s="325">
        <v>4.5</v>
      </c>
      <c r="D6" s="323">
        <v>5</v>
      </c>
      <c r="E6" s="31">
        <v>26</v>
      </c>
      <c r="F6" s="31">
        <v>41</v>
      </c>
      <c r="G6" s="31">
        <v>8.5</v>
      </c>
      <c r="H6" s="388">
        <f t="shared" si="0"/>
        <v>89.3</v>
      </c>
    </row>
    <row r="7" spans="1:10" s="45" customFormat="1" ht="14.15" customHeight="1">
      <c r="A7" s="99" t="s">
        <v>84</v>
      </c>
      <c r="B7" s="324">
        <v>4.7</v>
      </c>
      <c r="C7" s="325">
        <v>3.5</v>
      </c>
      <c r="D7" s="323">
        <v>5</v>
      </c>
      <c r="E7" s="31">
        <v>28.5</v>
      </c>
      <c r="F7" s="31">
        <v>43</v>
      </c>
      <c r="G7" s="31">
        <v>10</v>
      </c>
      <c r="H7" s="388">
        <f t="shared" si="0"/>
        <v>94.7</v>
      </c>
    </row>
    <row r="8" spans="1:10" s="45" customFormat="1" ht="14.15" customHeight="1">
      <c r="A8" s="99" t="s">
        <v>87</v>
      </c>
      <c r="B8" s="324">
        <v>4.3</v>
      </c>
      <c r="C8" s="325">
        <v>4.5</v>
      </c>
      <c r="D8" s="323">
        <v>5</v>
      </c>
      <c r="E8" s="31">
        <v>26</v>
      </c>
      <c r="F8" s="31">
        <v>41</v>
      </c>
      <c r="G8" s="31">
        <v>10</v>
      </c>
      <c r="H8" s="388">
        <f t="shared" si="0"/>
        <v>90.8</v>
      </c>
    </row>
    <row r="9" spans="1:10" s="45" customFormat="1" ht="14.15" customHeight="1">
      <c r="A9" s="99" t="s">
        <v>80</v>
      </c>
      <c r="B9" s="324">
        <v>4.5</v>
      </c>
      <c r="C9" s="325">
        <v>3.5</v>
      </c>
      <c r="D9" s="323">
        <v>5</v>
      </c>
      <c r="E9" s="31">
        <v>28</v>
      </c>
      <c r="F9" s="31">
        <v>45</v>
      </c>
      <c r="G9" s="31">
        <v>10</v>
      </c>
      <c r="H9" s="388">
        <f t="shared" si="0"/>
        <v>96</v>
      </c>
    </row>
    <row r="10" spans="1:10" s="45" customFormat="1" ht="14.15" customHeight="1">
      <c r="A10" s="99" t="s">
        <v>83</v>
      </c>
      <c r="B10" s="324">
        <v>3.5</v>
      </c>
      <c r="C10" s="325">
        <v>3</v>
      </c>
      <c r="D10" s="323">
        <v>5</v>
      </c>
      <c r="E10" s="31">
        <v>26</v>
      </c>
      <c r="F10" s="31">
        <v>41</v>
      </c>
      <c r="G10" s="31">
        <v>10</v>
      </c>
      <c r="H10" s="388">
        <f t="shared" si="0"/>
        <v>88.5</v>
      </c>
    </row>
    <row r="11" spans="1:10" s="45" customFormat="1" ht="14.15" customHeight="1">
      <c r="A11" s="99" t="s">
        <v>88</v>
      </c>
      <c r="B11" s="324">
        <v>4.3</v>
      </c>
      <c r="C11" s="325">
        <v>4.5</v>
      </c>
      <c r="D11" s="323">
        <v>5</v>
      </c>
      <c r="E11" s="31">
        <v>26</v>
      </c>
      <c r="F11" s="31">
        <v>41</v>
      </c>
      <c r="G11" s="31">
        <v>8.1999999999999993</v>
      </c>
      <c r="H11" s="388">
        <f t="shared" si="0"/>
        <v>89</v>
      </c>
    </row>
    <row r="12" spans="1:10" s="45" customFormat="1" ht="14.15" customHeight="1">
      <c r="A12" s="99" t="s">
        <v>89</v>
      </c>
      <c r="B12" s="324">
        <v>4.7</v>
      </c>
      <c r="C12" s="325">
        <v>3.5</v>
      </c>
      <c r="D12" s="323">
        <v>5</v>
      </c>
      <c r="E12" s="31">
        <v>28.5</v>
      </c>
      <c r="F12" s="31">
        <v>43</v>
      </c>
      <c r="G12" s="31">
        <v>10</v>
      </c>
      <c r="H12" s="388">
        <f t="shared" si="0"/>
        <v>94.7</v>
      </c>
    </row>
    <row r="13" spans="1:10" s="45" customFormat="1" ht="14.15" customHeight="1">
      <c r="A13" s="99" t="s">
        <v>94</v>
      </c>
      <c r="B13" s="324">
        <v>3.5</v>
      </c>
      <c r="C13" s="325">
        <v>3</v>
      </c>
      <c r="D13" s="323">
        <v>5</v>
      </c>
      <c r="E13" s="31">
        <v>26</v>
      </c>
      <c r="F13" s="31">
        <v>41</v>
      </c>
      <c r="G13" s="31">
        <v>5.8999999999999995</v>
      </c>
      <c r="H13" s="388">
        <f t="shared" si="0"/>
        <v>84.4</v>
      </c>
    </row>
    <row r="14" spans="1:10" s="45" customFormat="1" ht="14.15" customHeight="1">
      <c r="A14" s="99" t="s">
        <v>82</v>
      </c>
      <c r="B14" s="324">
        <v>3.5</v>
      </c>
      <c r="C14" s="325">
        <v>3</v>
      </c>
      <c r="D14" s="323">
        <v>5</v>
      </c>
      <c r="E14" s="31">
        <v>26</v>
      </c>
      <c r="F14" s="31">
        <v>41</v>
      </c>
      <c r="G14" s="31">
        <v>8.6999999999999993</v>
      </c>
      <c r="H14" s="388">
        <f t="shared" si="0"/>
        <v>87.2</v>
      </c>
    </row>
    <row r="15" spans="1:10" s="45" customFormat="1" ht="14.15" customHeight="1">
      <c r="A15" s="99" t="s">
        <v>90</v>
      </c>
      <c r="B15" s="324">
        <v>4.7</v>
      </c>
      <c r="C15" s="325">
        <v>3.5</v>
      </c>
      <c r="D15" s="323">
        <v>5</v>
      </c>
      <c r="E15" s="31">
        <v>28.5</v>
      </c>
      <c r="F15" s="31">
        <v>43</v>
      </c>
      <c r="G15" s="31">
        <v>10</v>
      </c>
      <c r="H15" s="388">
        <f t="shared" si="0"/>
        <v>94.7</v>
      </c>
    </row>
    <row r="16" spans="1:10" s="45" customFormat="1" ht="14.15" customHeight="1">
      <c r="A16" s="99" t="s">
        <v>81</v>
      </c>
      <c r="B16" s="324">
        <v>4.5</v>
      </c>
      <c r="C16" s="325">
        <v>3.5</v>
      </c>
      <c r="D16" s="323">
        <v>5</v>
      </c>
      <c r="E16" s="31">
        <v>28</v>
      </c>
      <c r="F16" s="31">
        <v>45</v>
      </c>
      <c r="G16" s="31">
        <v>10</v>
      </c>
      <c r="H16" s="388">
        <f t="shared" si="0"/>
        <v>96</v>
      </c>
    </row>
    <row r="17" spans="1:8" s="45" customFormat="1" ht="14.15" customHeight="1">
      <c r="A17" s="99" t="s">
        <v>91</v>
      </c>
      <c r="B17" s="324">
        <v>4.3</v>
      </c>
      <c r="C17" s="325">
        <v>4.5</v>
      </c>
      <c r="D17" s="323">
        <v>5</v>
      </c>
      <c r="E17" s="31">
        <v>26</v>
      </c>
      <c r="F17" s="31">
        <v>41</v>
      </c>
      <c r="G17" s="31">
        <v>10</v>
      </c>
      <c r="H17" s="388">
        <f t="shared" si="0"/>
        <v>90.8</v>
      </c>
    </row>
    <row r="18" spans="1:8" s="45" customFormat="1" ht="14.15" customHeight="1">
      <c r="A18" s="99" t="s">
        <v>92</v>
      </c>
      <c r="B18" s="324">
        <v>4.5</v>
      </c>
      <c r="C18" s="325">
        <v>3.5</v>
      </c>
      <c r="D18" s="323">
        <v>5</v>
      </c>
      <c r="E18" s="31">
        <v>28</v>
      </c>
      <c r="F18" s="31">
        <v>45</v>
      </c>
      <c r="G18" s="31">
        <v>9.2000000000000011</v>
      </c>
      <c r="H18" s="388">
        <f t="shared" si="0"/>
        <v>95.2</v>
      </c>
    </row>
    <row r="19" spans="1:8" s="45" customFormat="1" ht="14.15" customHeight="1">
      <c r="A19" s="99" t="s">
        <v>93</v>
      </c>
      <c r="B19" s="324">
        <v>3.5</v>
      </c>
      <c r="C19" s="325">
        <v>3</v>
      </c>
      <c r="D19" s="323">
        <v>5</v>
      </c>
      <c r="E19" s="31">
        <v>26</v>
      </c>
      <c r="F19" s="31">
        <v>41</v>
      </c>
      <c r="G19" s="31">
        <v>10</v>
      </c>
      <c r="H19" s="388">
        <f t="shared" si="0"/>
        <v>88.5</v>
      </c>
    </row>
    <row r="20" spans="1:8" s="45" customFormat="1" ht="14.15" customHeight="1">
      <c r="A20" s="90"/>
      <c r="B20" s="31"/>
      <c r="C20" s="31"/>
      <c r="D20" s="31"/>
      <c r="E20" s="31"/>
      <c r="F20" s="31"/>
      <c r="G20" s="31"/>
      <c r="H20" s="46"/>
    </row>
    <row r="21" spans="1:8" s="45" customFormat="1" ht="14.15" customHeight="1">
      <c r="A21" s="90"/>
      <c r="B21" s="31"/>
      <c r="C21" s="31"/>
      <c r="D21" s="31"/>
      <c r="E21" s="31"/>
      <c r="F21" s="31"/>
      <c r="G21" s="31"/>
      <c r="H21" s="46"/>
    </row>
    <row r="22" spans="1:8" s="45" customFormat="1" ht="14.15" customHeight="1">
      <c r="A22" s="90"/>
      <c r="B22" s="31"/>
      <c r="C22" s="31"/>
      <c r="D22" s="31"/>
      <c r="E22" s="31"/>
      <c r="F22" s="31"/>
      <c r="G22" s="31"/>
      <c r="H22" s="46"/>
    </row>
    <row r="23" spans="1:8" s="45" customFormat="1" ht="14.15" customHeight="1">
      <c r="A23" s="90"/>
      <c r="B23" s="31"/>
      <c r="C23" s="31"/>
      <c r="D23" s="31"/>
      <c r="E23" s="31"/>
      <c r="F23" s="31"/>
      <c r="G23" s="31"/>
      <c r="H23" s="46"/>
    </row>
    <row r="24" spans="1:8" s="45" customFormat="1" ht="14.15" customHeight="1">
      <c r="A24" s="90"/>
      <c r="B24" s="31"/>
      <c r="C24" s="31"/>
      <c r="D24" s="31"/>
      <c r="E24" s="31"/>
      <c r="F24" s="31"/>
      <c r="G24" s="31"/>
      <c r="H24" s="46"/>
    </row>
    <row r="25" spans="1:8" s="45" customFormat="1" ht="14.15" customHeight="1">
      <c r="A25" s="90"/>
      <c r="B25" s="31"/>
      <c r="C25" s="31"/>
      <c r="D25" s="31"/>
      <c r="E25" s="31"/>
      <c r="F25" s="31"/>
      <c r="G25" s="31"/>
      <c r="H25" s="46"/>
    </row>
    <row r="26" spans="1:8" s="45" customFormat="1" ht="14.15" customHeight="1">
      <c r="A26" s="90"/>
      <c r="B26" s="31"/>
      <c r="C26" s="31"/>
      <c r="D26" s="31"/>
      <c r="E26" s="31"/>
      <c r="F26" s="31"/>
      <c r="G26" s="31"/>
      <c r="H26" s="46"/>
    </row>
    <row r="27" spans="1:8" s="45" customFormat="1" ht="14.15" customHeight="1">
      <c r="A27" s="90"/>
      <c r="B27" s="43"/>
      <c r="C27" s="43"/>
      <c r="D27" s="43"/>
      <c r="E27" s="47"/>
      <c r="F27" s="43"/>
      <c r="G27" s="31"/>
      <c r="H27" s="46"/>
    </row>
    <row r="28" spans="1:8" s="45" customFormat="1" ht="14.15" customHeight="1">
      <c r="A28" s="90"/>
      <c r="B28" s="31"/>
      <c r="C28" s="31"/>
      <c r="D28" s="31"/>
      <c r="E28" s="31"/>
      <c r="F28" s="31"/>
      <c r="G28" s="31"/>
      <c r="H28" s="46"/>
    </row>
    <row r="29" spans="1:8" s="45" customFormat="1" ht="14.15" customHeight="1">
      <c r="A29" s="90"/>
      <c r="B29" s="43"/>
      <c r="C29" s="43"/>
      <c r="D29" s="43"/>
      <c r="E29" s="47"/>
      <c r="F29" s="43"/>
      <c r="G29" s="31"/>
      <c r="H29" s="46"/>
    </row>
    <row r="30" spans="1:8" s="45" customFormat="1" ht="14.15" customHeight="1">
      <c r="A30" s="90"/>
      <c r="B30" s="31"/>
      <c r="C30" s="31"/>
      <c r="D30" s="31"/>
      <c r="E30" s="31"/>
      <c r="F30" s="31"/>
      <c r="G30" s="31"/>
      <c r="H30" s="46"/>
    </row>
    <row r="31" spans="1:8" s="45" customFormat="1" ht="14.15" customHeight="1">
      <c r="A31" s="90"/>
      <c r="B31" s="31"/>
      <c r="C31" s="31"/>
      <c r="D31" s="31"/>
      <c r="E31" s="31"/>
      <c r="F31" s="31"/>
      <c r="G31" s="31"/>
      <c r="H31" s="46"/>
    </row>
    <row r="32" spans="1:8" s="45" customFormat="1" ht="14.15" customHeight="1">
      <c r="A32" s="90"/>
      <c r="B32" s="31"/>
      <c r="C32" s="31"/>
      <c r="D32" s="31"/>
      <c r="E32" s="31"/>
      <c r="F32" s="31"/>
      <c r="G32" s="31"/>
      <c r="H32" s="46"/>
    </row>
    <row r="33" spans="1:5" ht="13.5" customHeight="1">
      <c r="A33" s="32"/>
      <c r="B33" s="32"/>
      <c r="C33" s="32"/>
      <c r="D33" s="34"/>
      <c r="E33" s="34"/>
    </row>
    <row r="34" spans="1:5" ht="13.5" customHeight="1">
      <c r="A34" s="32"/>
      <c r="B34" s="32"/>
      <c r="C34" s="32"/>
      <c r="D34" s="34"/>
      <c r="E34" s="34"/>
    </row>
    <row r="35" spans="1:5" ht="13.5" customHeight="1">
      <c r="A35" s="32"/>
      <c r="B35" s="32"/>
      <c r="C35" s="32"/>
      <c r="D35" s="34"/>
      <c r="E35" s="34"/>
    </row>
    <row r="36" spans="1:5" ht="13.5" customHeight="1">
      <c r="A36" s="32"/>
      <c r="B36" s="32"/>
      <c r="C36" s="32"/>
      <c r="D36" s="34"/>
      <c r="E36" s="34"/>
    </row>
    <row r="37" spans="1:5" ht="13.5" customHeight="1">
      <c r="A37" s="32"/>
      <c r="B37" s="32"/>
      <c r="C37" s="32"/>
      <c r="D37" s="34"/>
      <c r="E37" s="34"/>
    </row>
    <row r="38" spans="1:5" ht="13.5" customHeight="1">
      <c r="A38" s="32"/>
      <c r="B38" s="32"/>
      <c r="C38" s="32"/>
      <c r="D38" s="34"/>
      <c r="E38" s="34"/>
    </row>
    <row r="39" spans="1:5" ht="13.5" customHeight="1">
      <c r="A39" s="32"/>
      <c r="B39" s="32"/>
      <c r="C39" s="32"/>
      <c r="D39" s="34"/>
      <c r="E39" s="34"/>
    </row>
    <row r="40" spans="1:5" ht="13.5" customHeight="1">
      <c r="A40" s="32"/>
      <c r="B40" s="32"/>
      <c r="C40" s="32"/>
      <c r="D40" s="34"/>
      <c r="E40" s="34"/>
    </row>
    <row r="41" spans="1:5" ht="13.5" customHeight="1">
      <c r="A41" s="35"/>
      <c r="B41" s="35"/>
      <c r="C41" s="35"/>
      <c r="D41" s="32"/>
    </row>
    <row r="42" spans="1:5" ht="13.5" customHeight="1">
      <c r="A42" s="32"/>
      <c r="B42" s="32"/>
      <c r="C42" s="32"/>
      <c r="D42" s="32"/>
    </row>
    <row r="43" spans="1:5" ht="13.5" customHeight="1">
      <c r="A43" s="32"/>
      <c r="B43" s="32"/>
      <c r="C43" s="32"/>
      <c r="D43" s="32"/>
    </row>
    <row r="44" spans="1:5" ht="13.5" customHeight="1">
      <c r="A44" s="32"/>
      <c r="B44" s="32"/>
      <c r="C44" s="32"/>
      <c r="D44" s="32"/>
    </row>
    <row r="45" spans="1:5" ht="13.5" customHeight="1">
      <c r="A45" s="32"/>
      <c r="B45" s="32"/>
      <c r="C45" s="32"/>
      <c r="D45" s="32"/>
    </row>
    <row r="46" spans="1:5" ht="13.5" customHeight="1">
      <c r="A46" s="32"/>
      <c r="B46" s="32"/>
      <c r="C46" s="32"/>
      <c r="D46" s="32"/>
    </row>
    <row r="47" spans="1:5" ht="13.5" customHeight="1">
      <c r="A47" s="32"/>
      <c r="B47" s="32"/>
      <c r="C47" s="32"/>
      <c r="D47" s="32"/>
    </row>
    <row r="48" spans="1:5" ht="13.5" customHeight="1">
      <c r="A48" s="32"/>
      <c r="B48" s="32"/>
      <c r="C48" s="32"/>
      <c r="D48" s="32"/>
    </row>
    <row r="49" spans="1:4" ht="13.5" customHeight="1">
      <c r="A49" s="32"/>
      <c r="B49" s="32"/>
      <c r="C49" s="32"/>
      <c r="D49" s="32"/>
    </row>
    <row r="50" spans="1:4" ht="13.5" customHeight="1">
      <c r="A50" s="32"/>
      <c r="B50" s="32"/>
      <c r="C50" s="32"/>
      <c r="D50" s="32"/>
    </row>
    <row r="51" spans="1:4" ht="13.5" customHeight="1">
      <c r="A51" s="32"/>
      <c r="B51" s="32"/>
      <c r="C51" s="32"/>
      <c r="D51" s="32"/>
    </row>
    <row r="52" spans="1:4" ht="13.5" customHeight="1">
      <c r="A52" s="32"/>
      <c r="B52" s="32"/>
      <c r="C52" s="32"/>
      <c r="D52" s="32"/>
    </row>
    <row r="53" spans="1:4" ht="13.5" customHeight="1">
      <c r="A53" s="32"/>
      <c r="B53" s="32"/>
      <c r="C53" s="32"/>
      <c r="D53" s="32"/>
    </row>
    <row r="54" spans="1:4" ht="13.5" customHeight="1">
      <c r="A54" s="32"/>
      <c r="B54" s="32"/>
      <c r="C54" s="32"/>
      <c r="D54" s="32"/>
    </row>
    <row r="55" spans="1:4" ht="13.5" customHeight="1">
      <c r="A55" s="32"/>
      <c r="B55" s="32"/>
      <c r="C55" s="32"/>
      <c r="D55" s="32"/>
    </row>
    <row r="56" spans="1:4" ht="13.5" customHeight="1">
      <c r="A56" s="32"/>
      <c r="B56" s="32"/>
      <c r="C56" s="32"/>
      <c r="D56" s="32"/>
    </row>
    <row r="57" spans="1:4" ht="13.5" customHeight="1">
      <c r="A57" s="32"/>
      <c r="B57" s="32"/>
      <c r="C57" s="32"/>
      <c r="D57" s="32"/>
    </row>
    <row r="58" spans="1:4" ht="13.5" customHeight="1">
      <c r="A58" s="32"/>
      <c r="B58" s="32"/>
      <c r="C58" s="32"/>
      <c r="D58" s="32"/>
    </row>
    <row r="59" spans="1:4" ht="13.5" customHeight="1">
      <c r="A59" s="32"/>
      <c r="B59" s="32"/>
      <c r="C59" s="32"/>
      <c r="D59" s="32"/>
    </row>
    <row r="60" spans="1:4" ht="13.5" customHeight="1">
      <c r="A60" s="32"/>
      <c r="B60" s="32"/>
      <c r="C60" s="32"/>
      <c r="D60" s="32"/>
    </row>
    <row r="61" spans="1:4" ht="13.5" customHeight="1">
      <c r="A61" s="32"/>
      <c r="B61" s="32"/>
      <c r="C61" s="32"/>
      <c r="D61" s="32"/>
    </row>
    <row r="62" spans="1:4" ht="13.5" customHeight="1">
      <c r="A62" s="32"/>
      <c r="B62" s="32"/>
      <c r="C62" s="32"/>
      <c r="D62" s="32"/>
    </row>
    <row r="63" spans="1:4" ht="13.5" customHeight="1">
      <c r="A63" s="32"/>
      <c r="B63" s="32"/>
      <c r="C63" s="32"/>
      <c r="D63" s="32"/>
    </row>
    <row r="64" spans="1:4" ht="13.5" customHeight="1">
      <c r="A64" s="32"/>
      <c r="B64" s="32"/>
      <c r="C64" s="32"/>
      <c r="D64" s="32"/>
    </row>
    <row r="65" spans="1:5" ht="13.5" customHeight="1">
      <c r="A65" s="32"/>
      <c r="B65" s="32"/>
      <c r="C65" s="32"/>
      <c r="D65" s="32"/>
    </row>
    <row r="66" spans="1:5" ht="13.5" customHeight="1">
      <c r="A66" s="32"/>
      <c r="B66" s="32"/>
      <c r="C66" s="32"/>
      <c r="D66" s="32"/>
    </row>
    <row r="67" spans="1:5" ht="13.5" customHeight="1">
      <c r="A67" s="32"/>
      <c r="B67" s="32"/>
      <c r="C67" s="32"/>
      <c r="D67" s="32"/>
    </row>
    <row r="68" spans="1:5" ht="13.5" customHeight="1">
      <c r="A68" s="32"/>
      <c r="B68" s="32"/>
      <c r="C68" s="32"/>
      <c r="D68" s="32"/>
    </row>
    <row r="69" spans="1:5" ht="13.5" customHeight="1">
      <c r="A69" s="32"/>
      <c r="B69" s="32"/>
      <c r="C69" s="32"/>
      <c r="D69" s="32"/>
    </row>
    <row r="70" spans="1:5" ht="13.5" customHeight="1">
      <c r="A70" s="32"/>
      <c r="B70" s="32"/>
      <c r="C70" s="32"/>
      <c r="D70" s="32"/>
    </row>
    <row r="71" spans="1:5" ht="13.5" customHeight="1">
      <c r="A71" s="35"/>
      <c r="B71" s="35"/>
      <c r="C71" s="35"/>
    </row>
    <row r="72" spans="1:5" ht="13.5" customHeight="1">
      <c r="A72" s="32"/>
      <c r="B72" s="32"/>
      <c r="C72" s="32"/>
      <c r="D72" s="32"/>
    </row>
    <row r="73" spans="1:5" ht="13.5" customHeight="1">
      <c r="A73" s="32"/>
      <c r="B73" s="32"/>
      <c r="C73" s="32"/>
      <c r="D73" s="32"/>
    </row>
    <row r="74" spans="1:5" ht="13.5" customHeight="1">
      <c r="A74" s="32"/>
      <c r="B74" s="32"/>
      <c r="C74" s="32"/>
      <c r="D74" s="34"/>
      <c r="E74" s="34"/>
    </row>
    <row r="75" spans="1:5" ht="13.5" customHeight="1">
      <c r="A75" s="32"/>
      <c r="B75" s="32"/>
      <c r="C75" s="32"/>
      <c r="D75" s="34"/>
      <c r="E75" s="34"/>
    </row>
    <row r="76" spans="1:5" ht="13.5" customHeight="1">
      <c r="A76" s="32"/>
      <c r="B76" s="32"/>
      <c r="C76" s="32"/>
      <c r="D76" s="34"/>
      <c r="E76" s="34"/>
    </row>
    <row r="77" spans="1:5" ht="13.5" customHeight="1">
      <c r="A77" s="32"/>
      <c r="B77" s="32"/>
      <c r="C77" s="32"/>
      <c r="D77" s="34"/>
      <c r="E77" s="34"/>
    </row>
    <row r="78" spans="1:5" ht="13.5" customHeight="1">
      <c r="A78" s="32"/>
      <c r="B78" s="32"/>
      <c r="C78" s="32"/>
      <c r="D78" s="34"/>
      <c r="E78" s="34"/>
    </row>
    <row r="79" spans="1:5" ht="13.5" customHeight="1">
      <c r="A79" s="32"/>
      <c r="B79" s="32"/>
      <c r="C79" s="32"/>
      <c r="D79" s="34"/>
      <c r="E79" s="34"/>
    </row>
    <row r="80" spans="1:5" ht="13.5" customHeight="1">
      <c r="A80" s="32"/>
      <c r="B80" s="32"/>
      <c r="C80" s="32"/>
      <c r="D80" s="34"/>
      <c r="E80" s="34"/>
    </row>
    <row r="81" spans="1:5" ht="13.5" customHeight="1">
      <c r="A81" s="32"/>
      <c r="B81" s="32"/>
      <c r="C81" s="32"/>
      <c r="D81" s="34"/>
      <c r="E81" s="34"/>
    </row>
    <row r="82" spans="1:5" ht="13.5" customHeight="1">
      <c r="A82" s="32"/>
      <c r="B82" s="32"/>
      <c r="C82" s="32"/>
      <c r="D82" s="34"/>
      <c r="E82" s="34"/>
    </row>
    <row r="83" spans="1:5" ht="13.5" customHeight="1">
      <c r="A83" s="32"/>
      <c r="B83" s="32"/>
      <c r="C83" s="32"/>
      <c r="D83" s="34"/>
      <c r="E83" s="34"/>
    </row>
    <row r="84" spans="1:5" ht="13.5" customHeight="1">
      <c r="A84" s="32"/>
      <c r="B84" s="32"/>
      <c r="C84" s="32"/>
      <c r="D84" s="34"/>
      <c r="E84" s="34"/>
    </row>
    <row r="85" spans="1:5" ht="13.5" customHeight="1">
      <c r="A85" s="32"/>
      <c r="B85" s="32"/>
      <c r="C85" s="32"/>
      <c r="D85" s="34"/>
      <c r="E85" s="34"/>
    </row>
    <row r="86" spans="1:5" ht="13.5" customHeight="1">
      <c r="A86" s="32"/>
      <c r="B86" s="32"/>
      <c r="C86" s="32"/>
      <c r="D86" s="34"/>
      <c r="E86" s="34"/>
    </row>
    <row r="87" spans="1:5" ht="13.5" customHeight="1">
      <c r="A87" s="32"/>
      <c r="B87" s="32"/>
      <c r="C87" s="32"/>
      <c r="D87" s="34"/>
      <c r="E87" s="34"/>
    </row>
    <row r="88" spans="1:5" ht="13.5" customHeight="1">
      <c r="A88" s="32"/>
      <c r="B88" s="32"/>
      <c r="C88" s="32"/>
      <c r="D88" s="34"/>
      <c r="E88" s="34"/>
    </row>
    <row r="89" spans="1:5" ht="13.5" customHeight="1">
      <c r="A89" s="32"/>
      <c r="B89" s="32"/>
      <c r="C89" s="32"/>
      <c r="D89" s="34"/>
      <c r="E89" s="34"/>
    </row>
    <row r="90" spans="1:5" ht="13.5" customHeight="1">
      <c r="A90" s="32"/>
      <c r="B90" s="32"/>
      <c r="C90" s="32"/>
      <c r="D90" s="34"/>
      <c r="E90" s="34"/>
    </row>
    <row r="91" spans="1:5" ht="13.5" customHeight="1">
      <c r="A91" s="32"/>
      <c r="B91" s="32"/>
      <c r="C91" s="32"/>
      <c r="D91" s="34"/>
      <c r="E91" s="34"/>
    </row>
    <row r="92" spans="1:5" ht="13.5" customHeight="1">
      <c r="A92" s="32"/>
      <c r="B92" s="32"/>
      <c r="C92" s="32"/>
      <c r="D92" s="34"/>
      <c r="E92" s="34"/>
    </row>
    <row r="93" spans="1:5" ht="13.5" customHeight="1">
      <c r="A93" s="32"/>
      <c r="B93" s="32"/>
      <c r="C93" s="32"/>
      <c r="D93" s="34"/>
      <c r="E93" s="34"/>
    </row>
    <row r="94" spans="1:5" ht="13.5" customHeight="1">
      <c r="A94" s="32"/>
      <c r="B94" s="32"/>
      <c r="C94" s="32"/>
      <c r="D94" s="34"/>
      <c r="E94" s="34"/>
    </row>
    <row r="95" spans="1:5" ht="13.5" customHeight="1">
      <c r="A95" s="32"/>
      <c r="B95" s="32"/>
      <c r="C95" s="32"/>
      <c r="D95" s="34"/>
      <c r="E95" s="34"/>
    </row>
    <row r="96" spans="1:5" ht="13.5" customHeight="1">
      <c r="A96" s="32"/>
      <c r="B96" s="32"/>
      <c r="C96" s="32"/>
      <c r="D96" s="34"/>
      <c r="E96" s="34"/>
    </row>
    <row r="97" spans="1:5" ht="13.5" customHeight="1">
      <c r="A97" s="32"/>
      <c r="B97" s="32"/>
      <c r="C97" s="32"/>
      <c r="D97" s="34"/>
      <c r="E97" s="34"/>
    </row>
    <row r="98" spans="1:5" ht="13.5" customHeight="1">
      <c r="A98" s="32"/>
      <c r="B98" s="32"/>
      <c r="C98" s="32"/>
      <c r="D98" s="34"/>
      <c r="E98" s="34"/>
    </row>
    <row r="99" spans="1:5" ht="13.5" customHeight="1">
      <c r="A99" s="32"/>
      <c r="B99" s="32"/>
      <c r="C99" s="32"/>
      <c r="D99" s="34"/>
      <c r="E99" s="34"/>
    </row>
    <row r="100" spans="1:5" ht="13.5" customHeight="1">
      <c r="A100" s="32"/>
      <c r="B100" s="32"/>
      <c r="C100" s="32"/>
      <c r="D100" s="34"/>
      <c r="E100" s="34"/>
    </row>
    <row r="101" spans="1:5" ht="13.5" customHeight="1">
      <c r="A101" s="35"/>
      <c r="B101" s="35"/>
      <c r="C101" s="35"/>
    </row>
    <row r="102" spans="1:5" ht="13.5" customHeight="1">
      <c r="A102" s="32"/>
      <c r="B102" s="32"/>
      <c r="C102" s="32"/>
      <c r="D102" s="32"/>
    </row>
    <row r="103" spans="1:5" ht="13.5" customHeight="1">
      <c r="A103" s="32"/>
      <c r="B103" s="32"/>
      <c r="C103" s="32"/>
      <c r="D103" s="32"/>
    </row>
    <row r="104" spans="1:5" ht="13.5" customHeight="1">
      <c r="A104" s="32"/>
      <c r="B104" s="32"/>
      <c r="C104" s="32"/>
      <c r="D104" s="34"/>
      <c r="E104" s="34"/>
    </row>
    <row r="105" spans="1:5" ht="13.5" customHeight="1">
      <c r="A105" s="32"/>
      <c r="B105" s="32"/>
      <c r="C105" s="32"/>
      <c r="D105" s="34"/>
      <c r="E105" s="34"/>
    </row>
    <row r="106" spans="1:5" ht="13.5" customHeight="1">
      <c r="A106" s="32"/>
      <c r="B106" s="32"/>
      <c r="C106" s="32"/>
      <c r="D106" s="34"/>
      <c r="E106" s="34"/>
    </row>
    <row r="107" spans="1:5" ht="13.5" customHeight="1">
      <c r="A107" s="32"/>
      <c r="B107" s="32"/>
      <c r="C107" s="32"/>
      <c r="D107" s="34"/>
      <c r="E107" s="34"/>
    </row>
    <row r="108" spans="1:5" ht="13.5" customHeight="1">
      <c r="A108" s="32"/>
      <c r="B108" s="32"/>
      <c r="C108" s="32"/>
      <c r="D108" s="34"/>
      <c r="E108" s="34"/>
    </row>
    <row r="109" spans="1:5" ht="13.5" customHeight="1">
      <c r="A109" s="32"/>
      <c r="B109" s="32"/>
      <c r="C109" s="32"/>
      <c r="D109" s="34"/>
      <c r="E109" s="34"/>
    </row>
    <row r="110" spans="1:5" ht="13.5" customHeight="1">
      <c r="A110" s="32"/>
      <c r="B110" s="32"/>
      <c r="C110" s="32"/>
      <c r="D110" s="34"/>
      <c r="E110" s="34"/>
    </row>
    <row r="111" spans="1:5" ht="13.5" customHeight="1">
      <c r="A111" s="32"/>
      <c r="B111" s="32"/>
      <c r="C111" s="32"/>
      <c r="D111" s="34"/>
      <c r="E111" s="34"/>
    </row>
    <row r="112" spans="1:5" ht="13.5" customHeight="1">
      <c r="A112" s="32"/>
      <c r="B112" s="32"/>
      <c r="C112" s="32"/>
      <c r="D112" s="34"/>
      <c r="E112" s="34"/>
    </row>
    <row r="113" spans="1:5" ht="13.5" customHeight="1">
      <c r="A113" s="32"/>
      <c r="B113" s="32"/>
      <c r="C113" s="32"/>
      <c r="D113" s="34"/>
      <c r="E113" s="34"/>
    </row>
    <row r="114" spans="1:5" ht="13.5" customHeight="1">
      <c r="A114" s="32"/>
      <c r="B114" s="32"/>
      <c r="C114" s="32"/>
      <c r="D114" s="34"/>
      <c r="E114" s="34"/>
    </row>
    <row r="115" spans="1:5" ht="13.5" customHeight="1">
      <c r="A115" s="32"/>
      <c r="B115" s="32"/>
      <c r="C115" s="32"/>
      <c r="D115" s="34"/>
      <c r="E115" s="34"/>
    </row>
    <row r="116" spans="1:5" ht="13.5" customHeight="1">
      <c r="A116" s="32"/>
      <c r="B116" s="32"/>
      <c r="C116" s="32"/>
      <c r="D116" s="34"/>
      <c r="E116" s="34"/>
    </row>
    <row r="117" spans="1:5" ht="13.5" customHeight="1">
      <c r="A117" s="37"/>
      <c r="B117" s="37"/>
      <c r="C117" s="37"/>
      <c r="D117" s="34"/>
      <c r="E117" s="34"/>
    </row>
    <row r="118" spans="1:5" ht="13.5" customHeight="1">
      <c r="A118" s="32"/>
      <c r="B118" s="32"/>
      <c r="C118" s="32"/>
      <c r="D118" s="34"/>
      <c r="E118" s="34"/>
    </row>
    <row r="119" spans="1:5" ht="13.5" customHeight="1">
      <c r="A119" s="32"/>
      <c r="B119" s="32"/>
      <c r="C119" s="32"/>
      <c r="D119" s="34"/>
      <c r="E119" s="34"/>
    </row>
    <row r="120" spans="1:5" ht="13.5" customHeight="1">
      <c r="A120" s="32"/>
      <c r="B120" s="32"/>
      <c r="C120" s="32"/>
      <c r="D120" s="34"/>
      <c r="E120" s="34"/>
    </row>
    <row r="121" spans="1:5" ht="13.5" customHeight="1">
      <c r="A121" s="32"/>
      <c r="B121" s="32"/>
      <c r="C121" s="32"/>
      <c r="D121" s="34"/>
      <c r="E121" s="34"/>
    </row>
    <row r="122" spans="1:5" ht="13.5" customHeight="1">
      <c r="A122" s="32"/>
      <c r="B122" s="32"/>
      <c r="C122" s="32"/>
      <c r="D122" s="34"/>
      <c r="E122" s="34"/>
    </row>
    <row r="123" spans="1:5">
      <c r="A123" s="32"/>
      <c r="B123" s="32"/>
      <c r="C123" s="32"/>
      <c r="D123" s="34"/>
      <c r="E123" s="34"/>
    </row>
    <row r="124" spans="1:5">
      <c r="A124" s="32"/>
      <c r="B124" s="32"/>
      <c r="C124" s="32"/>
      <c r="D124" s="34"/>
      <c r="E124" s="34"/>
    </row>
    <row r="125" spans="1:5">
      <c r="A125" s="32"/>
      <c r="B125" s="32"/>
      <c r="C125" s="32"/>
      <c r="D125" s="34"/>
      <c r="E125" s="34"/>
    </row>
    <row r="126" spans="1:5">
      <c r="A126" s="32"/>
      <c r="B126" s="32"/>
      <c r="C126" s="32"/>
      <c r="D126" s="34"/>
      <c r="E126" s="34"/>
    </row>
    <row r="127" spans="1:5">
      <c r="A127" s="32"/>
      <c r="B127" s="32"/>
      <c r="C127" s="32"/>
      <c r="D127" s="34"/>
      <c r="E127" s="34"/>
    </row>
    <row r="128" spans="1:5">
      <c r="A128" s="32"/>
      <c r="B128" s="32"/>
      <c r="C128" s="32"/>
      <c r="D128" s="34"/>
      <c r="E128" s="34"/>
    </row>
    <row r="129" spans="1:5">
      <c r="A129" s="32"/>
      <c r="B129" s="32"/>
      <c r="C129" s="32"/>
      <c r="D129" s="34"/>
      <c r="E129" s="34"/>
    </row>
  </sheetData>
  <phoneticPr fontId="0" type="noConversion"/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T128"/>
  <sheetViews>
    <sheetView topLeftCell="G1" zoomScale="99" zoomScaleNormal="99" workbookViewId="0">
      <selection activeCell="H25" sqref="H25"/>
    </sheetView>
  </sheetViews>
  <sheetFormatPr defaultColWidth="11.453125" defaultRowHeight="12.5"/>
  <cols>
    <col min="1" max="1" width="7.453125" style="383" customWidth="1"/>
    <col min="2" max="8" width="6.453125" style="383" customWidth="1"/>
    <col min="9" max="15" width="7.453125" style="383" customWidth="1"/>
    <col min="16" max="16" width="9.54296875" style="383" customWidth="1"/>
    <col min="17" max="16384" width="11.453125" style="384"/>
  </cols>
  <sheetData>
    <row r="1" spans="1:20" s="363" customFormat="1" ht="14.15" customHeight="1" thickBot="1">
      <c r="A1" s="358" t="s">
        <v>78</v>
      </c>
      <c r="B1" s="359"/>
      <c r="C1" s="360"/>
      <c r="D1" s="360"/>
      <c r="E1" s="360"/>
      <c r="F1" s="360"/>
      <c r="G1" s="360"/>
      <c r="H1" s="360"/>
      <c r="I1" s="360"/>
      <c r="J1" s="360"/>
      <c r="K1" s="360"/>
      <c r="L1" s="361"/>
      <c r="M1" s="361"/>
      <c r="N1" s="362" t="s">
        <v>71</v>
      </c>
      <c r="O1" s="361"/>
      <c r="P1" s="361"/>
    </row>
    <row r="2" spans="1:20" s="368" customFormat="1" ht="14.15" customHeight="1">
      <c r="A2" s="364" t="s">
        <v>16</v>
      </c>
      <c r="B2" s="365" t="s">
        <v>31</v>
      </c>
      <c r="C2" s="365" t="s">
        <v>32</v>
      </c>
      <c r="D2" s="365" t="s">
        <v>33</v>
      </c>
      <c r="E2" s="365" t="s">
        <v>34</v>
      </c>
      <c r="F2" s="365" t="s">
        <v>35</v>
      </c>
      <c r="G2" s="365" t="s">
        <v>36</v>
      </c>
      <c r="H2" s="365" t="s">
        <v>37</v>
      </c>
      <c r="I2" s="365" t="s">
        <v>38</v>
      </c>
      <c r="J2" s="365" t="s">
        <v>39</v>
      </c>
      <c r="K2" s="365" t="s">
        <v>40</v>
      </c>
      <c r="L2" s="365" t="s">
        <v>41</v>
      </c>
      <c r="M2" s="365" t="s">
        <v>42</v>
      </c>
      <c r="N2" s="366" t="s">
        <v>69</v>
      </c>
      <c r="O2" s="366" t="s">
        <v>70</v>
      </c>
      <c r="P2" s="366" t="s">
        <v>152</v>
      </c>
      <c r="Q2" s="365" t="s">
        <v>24</v>
      </c>
      <c r="R2" s="367"/>
    </row>
    <row r="3" spans="1:20" s="363" customFormat="1" ht="14.15" customHeight="1">
      <c r="A3" s="369"/>
      <c r="B3" s="370">
        <v>10</v>
      </c>
      <c r="C3" s="370">
        <v>10</v>
      </c>
      <c r="D3" s="370">
        <v>10</v>
      </c>
      <c r="E3" s="370">
        <v>10</v>
      </c>
      <c r="F3" s="370">
        <v>10</v>
      </c>
      <c r="G3" s="370">
        <v>10</v>
      </c>
      <c r="H3" s="370">
        <v>10</v>
      </c>
      <c r="I3" s="370">
        <v>10</v>
      </c>
      <c r="J3" s="370">
        <v>10</v>
      </c>
      <c r="K3" s="370">
        <v>10</v>
      </c>
      <c r="L3" s="370">
        <v>10</v>
      </c>
      <c r="M3" s="370">
        <v>10</v>
      </c>
      <c r="N3" s="371">
        <v>10</v>
      </c>
      <c r="O3" s="371">
        <v>10</v>
      </c>
      <c r="P3" s="371">
        <v>10</v>
      </c>
      <c r="Q3" s="371">
        <f>SUM(B3:M3)</f>
        <v>120</v>
      </c>
      <c r="R3" s="372" t="s">
        <v>68</v>
      </c>
    </row>
    <row r="4" spans="1:20" s="377" customFormat="1" ht="14.15" customHeight="1">
      <c r="A4" s="373" t="s">
        <v>79</v>
      </c>
      <c r="B4" s="374">
        <v>9.5</v>
      </c>
      <c r="C4" s="374">
        <v>10</v>
      </c>
      <c r="D4" s="374">
        <v>10</v>
      </c>
      <c r="E4" s="374">
        <v>10</v>
      </c>
      <c r="F4" s="374">
        <v>10</v>
      </c>
      <c r="G4" s="374">
        <v>9.5</v>
      </c>
      <c r="H4" s="374">
        <v>10</v>
      </c>
      <c r="I4" s="374">
        <v>9.5</v>
      </c>
      <c r="J4" s="374">
        <v>10</v>
      </c>
      <c r="K4" s="374">
        <v>9</v>
      </c>
      <c r="L4" s="375">
        <v>10</v>
      </c>
      <c r="M4" s="375">
        <v>10</v>
      </c>
      <c r="N4" s="375">
        <v>0</v>
      </c>
      <c r="O4" s="375">
        <v>10</v>
      </c>
      <c r="P4" s="375">
        <v>8.5</v>
      </c>
      <c r="Q4" s="376">
        <f>(SUM(B4:P4)-SMALL(B4:P4,1)-SMALL(B4:P4,2)-SMALL(B4:P4,3))</f>
        <v>118.5</v>
      </c>
    </row>
    <row r="5" spans="1:20" s="377" customFormat="1" ht="14.15" customHeight="1">
      <c r="A5" s="373" t="s">
        <v>85</v>
      </c>
      <c r="B5" s="374">
        <v>9.5</v>
      </c>
      <c r="C5" s="374">
        <v>10</v>
      </c>
      <c r="D5" s="374">
        <v>0</v>
      </c>
      <c r="E5" s="374">
        <v>10</v>
      </c>
      <c r="F5" s="374">
        <v>10</v>
      </c>
      <c r="G5" s="374">
        <v>9</v>
      </c>
      <c r="H5" s="374">
        <v>8.5</v>
      </c>
      <c r="I5" s="374">
        <v>9.5</v>
      </c>
      <c r="J5" s="374">
        <v>10</v>
      </c>
      <c r="K5" s="374">
        <v>9</v>
      </c>
      <c r="L5" s="375">
        <v>10</v>
      </c>
      <c r="M5" s="375">
        <v>6</v>
      </c>
      <c r="N5" s="375">
        <v>10</v>
      </c>
      <c r="O5" s="375">
        <v>10</v>
      </c>
      <c r="P5" s="375">
        <v>0</v>
      </c>
      <c r="Q5" s="376">
        <f t="shared" ref="Q5:Q19" si="0">(SUM(B5:P5)-SMALL(B5:P5,1)-SMALL(B5:P5,2)-SMALL(B5:P5,3))</f>
        <v>115.5</v>
      </c>
      <c r="T5" s="378"/>
    </row>
    <row r="6" spans="1:20" s="377" customFormat="1" ht="14.15" customHeight="1">
      <c r="A6" s="373" t="s">
        <v>86</v>
      </c>
      <c r="B6" s="374">
        <v>10</v>
      </c>
      <c r="C6" s="374">
        <v>10</v>
      </c>
      <c r="D6" s="374">
        <v>10</v>
      </c>
      <c r="E6" s="374">
        <v>10</v>
      </c>
      <c r="F6" s="374">
        <v>10</v>
      </c>
      <c r="G6" s="374">
        <v>0</v>
      </c>
      <c r="H6" s="374">
        <v>9</v>
      </c>
      <c r="I6" s="374">
        <v>9.5</v>
      </c>
      <c r="J6" s="374">
        <v>10</v>
      </c>
      <c r="K6" s="374">
        <v>9</v>
      </c>
      <c r="L6" s="375">
        <v>10</v>
      </c>
      <c r="M6" s="375"/>
      <c r="N6" s="375">
        <v>5</v>
      </c>
      <c r="O6" s="375">
        <v>0</v>
      </c>
      <c r="P6" s="375">
        <v>0</v>
      </c>
      <c r="Q6" s="376">
        <f t="shared" si="0"/>
        <v>102.5</v>
      </c>
      <c r="T6" s="378"/>
    </row>
    <row r="7" spans="1:20" s="377" customFormat="1" ht="14.15" customHeight="1">
      <c r="A7" s="373" t="s">
        <v>84</v>
      </c>
      <c r="B7" s="374">
        <v>10</v>
      </c>
      <c r="C7" s="374">
        <v>10</v>
      </c>
      <c r="D7" s="374">
        <v>10</v>
      </c>
      <c r="E7" s="374">
        <v>10</v>
      </c>
      <c r="F7" s="374">
        <v>10</v>
      </c>
      <c r="G7" s="374">
        <v>9.5</v>
      </c>
      <c r="H7" s="374">
        <v>9.5</v>
      </c>
      <c r="I7" s="374">
        <v>9.5</v>
      </c>
      <c r="J7" s="374">
        <v>10</v>
      </c>
      <c r="K7" s="374">
        <v>9</v>
      </c>
      <c r="L7" s="375">
        <v>10</v>
      </c>
      <c r="M7" s="375">
        <v>10</v>
      </c>
      <c r="N7" s="375">
        <v>10</v>
      </c>
      <c r="O7" s="375">
        <v>10</v>
      </c>
      <c r="P7" s="375">
        <v>0</v>
      </c>
      <c r="Q7" s="376">
        <f t="shared" si="0"/>
        <v>119</v>
      </c>
      <c r="T7" s="378"/>
    </row>
    <row r="8" spans="1:20" s="377" customFormat="1" ht="14.15" customHeight="1">
      <c r="A8" s="373" t="s">
        <v>87</v>
      </c>
      <c r="B8" s="374">
        <v>9.5</v>
      </c>
      <c r="C8" s="374">
        <v>10</v>
      </c>
      <c r="D8" s="374">
        <v>10</v>
      </c>
      <c r="E8" s="374">
        <v>10</v>
      </c>
      <c r="F8" s="374">
        <v>10</v>
      </c>
      <c r="G8" s="374">
        <v>5</v>
      </c>
      <c r="H8" s="374">
        <v>8.5</v>
      </c>
      <c r="I8" s="374">
        <v>9.5</v>
      </c>
      <c r="J8" s="374">
        <v>10</v>
      </c>
      <c r="K8" s="374"/>
      <c r="L8" s="375">
        <v>8</v>
      </c>
      <c r="M8" s="375">
        <v>10</v>
      </c>
      <c r="N8" s="375">
        <v>0</v>
      </c>
      <c r="O8" s="375">
        <v>10</v>
      </c>
      <c r="P8" s="375">
        <v>9.5</v>
      </c>
      <c r="Q8" s="376">
        <f t="shared" si="0"/>
        <v>107</v>
      </c>
      <c r="T8" s="378"/>
    </row>
    <row r="9" spans="1:20" s="377" customFormat="1" ht="14.15" customHeight="1">
      <c r="A9" s="373" t="s">
        <v>80</v>
      </c>
      <c r="B9" s="374">
        <v>9</v>
      </c>
      <c r="C9" s="374">
        <v>10</v>
      </c>
      <c r="D9" s="374">
        <v>10</v>
      </c>
      <c r="E9" s="374">
        <v>8</v>
      </c>
      <c r="F9" s="374">
        <v>10</v>
      </c>
      <c r="G9" s="374">
        <v>9.5</v>
      </c>
      <c r="H9" s="374">
        <v>10</v>
      </c>
      <c r="I9" s="374">
        <v>0</v>
      </c>
      <c r="J9" s="374">
        <v>10</v>
      </c>
      <c r="K9" s="374">
        <v>8</v>
      </c>
      <c r="L9" s="375">
        <v>8</v>
      </c>
      <c r="M9" s="375">
        <v>10</v>
      </c>
      <c r="N9" s="375">
        <v>10</v>
      </c>
      <c r="O9" s="375">
        <v>10</v>
      </c>
      <c r="P9" s="375">
        <v>9</v>
      </c>
      <c r="Q9" s="376">
        <f t="shared" si="0"/>
        <v>115.5</v>
      </c>
      <c r="T9" s="378"/>
    </row>
    <row r="10" spans="1:20" s="377" customFormat="1" ht="14.15" customHeight="1">
      <c r="A10" s="373" t="s">
        <v>83</v>
      </c>
      <c r="B10" s="374">
        <v>9</v>
      </c>
      <c r="C10" s="374">
        <v>0</v>
      </c>
      <c r="D10" s="374">
        <v>10</v>
      </c>
      <c r="E10" s="374">
        <v>9.5</v>
      </c>
      <c r="F10" s="374">
        <v>10</v>
      </c>
      <c r="G10" s="374">
        <v>8.5</v>
      </c>
      <c r="H10" s="374">
        <v>8.5</v>
      </c>
      <c r="I10" s="374">
        <v>9.5</v>
      </c>
      <c r="J10" s="374">
        <v>10</v>
      </c>
      <c r="K10" s="374">
        <v>8</v>
      </c>
      <c r="L10" s="375">
        <v>10</v>
      </c>
      <c r="M10" s="375">
        <v>7</v>
      </c>
      <c r="N10" s="375">
        <v>5</v>
      </c>
      <c r="O10" s="375">
        <v>10</v>
      </c>
      <c r="P10" s="375">
        <v>9.5</v>
      </c>
      <c r="Q10" s="376">
        <f t="shared" si="0"/>
        <v>112.5</v>
      </c>
      <c r="T10" s="378"/>
    </row>
    <row r="11" spans="1:20" s="377" customFormat="1" ht="14.15" customHeight="1">
      <c r="A11" s="373" t="s">
        <v>88</v>
      </c>
      <c r="B11" s="374">
        <v>9.5</v>
      </c>
      <c r="C11" s="374">
        <v>10</v>
      </c>
      <c r="D11" s="374">
        <v>0</v>
      </c>
      <c r="E11" s="374">
        <v>0</v>
      </c>
      <c r="F11" s="374">
        <v>10</v>
      </c>
      <c r="G11" s="374">
        <v>9</v>
      </c>
      <c r="H11" s="374">
        <v>9</v>
      </c>
      <c r="I11" s="374">
        <v>4.5</v>
      </c>
      <c r="J11" s="374"/>
      <c r="K11" s="374"/>
      <c r="L11" s="375"/>
      <c r="M11" s="375"/>
      <c r="N11" s="375"/>
      <c r="O11" s="375"/>
      <c r="P11" s="375">
        <v>0</v>
      </c>
      <c r="Q11" s="376">
        <f t="shared" si="0"/>
        <v>52</v>
      </c>
      <c r="T11" s="378"/>
    </row>
    <row r="12" spans="1:20" s="377" customFormat="1" ht="14.15" customHeight="1">
      <c r="A12" s="373" t="s">
        <v>89</v>
      </c>
      <c r="B12" s="374">
        <v>10</v>
      </c>
      <c r="C12" s="374">
        <v>10</v>
      </c>
      <c r="D12" s="374">
        <v>10</v>
      </c>
      <c r="E12" s="374">
        <v>9</v>
      </c>
      <c r="F12" s="374">
        <v>10</v>
      </c>
      <c r="G12" s="374">
        <v>9</v>
      </c>
      <c r="H12" s="374">
        <v>9.5</v>
      </c>
      <c r="I12" s="374">
        <v>9.5</v>
      </c>
      <c r="J12" s="374">
        <v>10</v>
      </c>
      <c r="K12" s="374">
        <v>10</v>
      </c>
      <c r="L12" s="375">
        <v>10</v>
      </c>
      <c r="M12" s="375">
        <v>10</v>
      </c>
      <c r="N12" s="375">
        <v>10</v>
      </c>
      <c r="O12" s="375">
        <v>10</v>
      </c>
      <c r="P12" s="375">
        <v>10</v>
      </c>
      <c r="Q12" s="376">
        <f t="shared" si="0"/>
        <v>119.5</v>
      </c>
    </row>
    <row r="13" spans="1:20" s="377" customFormat="1" ht="14.15" customHeight="1">
      <c r="A13" s="373" t="s">
        <v>94</v>
      </c>
      <c r="B13" s="374">
        <v>0</v>
      </c>
      <c r="C13" s="374">
        <v>0</v>
      </c>
      <c r="D13" s="374">
        <v>0</v>
      </c>
      <c r="E13" s="374">
        <v>0</v>
      </c>
      <c r="F13" s="374">
        <v>0</v>
      </c>
      <c r="G13" s="374">
        <v>0</v>
      </c>
      <c r="H13" s="374">
        <v>0</v>
      </c>
      <c r="I13" s="374">
        <v>0</v>
      </c>
      <c r="J13" s="374"/>
      <c r="K13" s="374"/>
      <c r="L13" s="375"/>
      <c r="M13" s="375"/>
      <c r="N13" s="375"/>
      <c r="O13" s="375"/>
      <c r="P13" s="375">
        <v>0</v>
      </c>
      <c r="Q13" s="376">
        <f t="shared" si="0"/>
        <v>0</v>
      </c>
    </row>
    <row r="14" spans="1:20" s="377" customFormat="1" ht="14.15" customHeight="1">
      <c r="A14" s="373" t="s">
        <v>82</v>
      </c>
      <c r="B14" s="374">
        <v>9</v>
      </c>
      <c r="C14" s="374">
        <v>10</v>
      </c>
      <c r="D14" s="374">
        <v>10</v>
      </c>
      <c r="E14" s="374">
        <v>10</v>
      </c>
      <c r="F14" s="374">
        <v>10</v>
      </c>
      <c r="G14" s="374">
        <v>9</v>
      </c>
      <c r="H14" s="374">
        <v>9</v>
      </c>
      <c r="I14" s="374">
        <v>9.5</v>
      </c>
      <c r="J14" s="374">
        <v>10</v>
      </c>
      <c r="K14" s="374"/>
      <c r="L14" s="375">
        <v>10</v>
      </c>
      <c r="M14" s="375"/>
      <c r="N14" s="375">
        <v>5</v>
      </c>
      <c r="O14" s="375">
        <v>10</v>
      </c>
      <c r="P14" s="375">
        <v>9</v>
      </c>
      <c r="Q14" s="376">
        <f t="shared" si="0"/>
        <v>97.5</v>
      </c>
      <c r="T14" s="378"/>
    </row>
    <row r="15" spans="1:20" s="377" customFormat="1" ht="14.15" customHeight="1">
      <c r="A15" s="373" t="s">
        <v>90</v>
      </c>
      <c r="B15" s="374">
        <v>10</v>
      </c>
      <c r="C15" s="374">
        <v>10</v>
      </c>
      <c r="D15" s="374">
        <v>10</v>
      </c>
      <c r="E15" s="374">
        <v>7.5</v>
      </c>
      <c r="F15" s="374">
        <v>0</v>
      </c>
      <c r="G15" s="374">
        <v>9.5</v>
      </c>
      <c r="H15" s="374">
        <v>9.5</v>
      </c>
      <c r="I15" s="374">
        <v>4.75</v>
      </c>
      <c r="J15" s="374">
        <v>10</v>
      </c>
      <c r="K15" s="374">
        <v>8</v>
      </c>
      <c r="L15" s="375">
        <v>8</v>
      </c>
      <c r="M15" s="375">
        <v>5</v>
      </c>
      <c r="N15" s="375">
        <v>10</v>
      </c>
      <c r="O15" s="375">
        <v>10</v>
      </c>
      <c r="P15" s="375">
        <v>9.5</v>
      </c>
      <c r="Q15" s="376">
        <f t="shared" si="0"/>
        <v>112</v>
      </c>
      <c r="T15" s="378"/>
    </row>
    <row r="16" spans="1:20" s="377" customFormat="1" ht="14.15" customHeight="1">
      <c r="A16" s="373" t="s">
        <v>81</v>
      </c>
      <c r="B16" s="374">
        <v>10</v>
      </c>
      <c r="C16" s="374">
        <v>10</v>
      </c>
      <c r="D16" s="374">
        <v>10</v>
      </c>
      <c r="E16" s="374">
        <v>9</v>
      </c>
      <c r="F16" s="374">
        <v>10</v>
      </c>
      <c r="G16" s="374">
        <v>9</v>
      </c>
      <c r="H16" s="374">
        <v>9</v>
      </c>
      <c r="I16" s="374">
        <v>9.5</v>
      </c>
      <c r="J16" s="374">
        <v>10</v>
      </c>
      <c r="K16" s="374">
        <v>1</v>
      </c>
      <c r="L16" s="375">
        <v>10</v>
      </c>
      <c r="M16" s="375">
        <v>6</v>
      </c>
      <c r="N16" s="375">
        <v>7.5</v>
      </c>
      <c r="O16" s="375">
        <v>10</v>
      </c>
      <c r="P16" s="375">
        <v>10</v>
      </c>
      <c r="Q16" s="376">
        <f t="shared" si="0"/>
        <v>116.5</v>
      </c>
      <c r="T16" s="378"/>
    </row>
    <row r="17" spans="1:20" s="377" customFormat="1" ht="14.15" customHeight="1">
      <c r="A17" s="373" t="s">
        <v>91</v>
      </c>
      <c r="B17" s="374">
        <v>10</v>
      </c>
      <c r="C17" s="374">
        <v>10</v>
      </c>
      <c r="D17" s="374">
        <v>10</v>
      </c>
      <c r="E17" s="374">
        <v>7</v>
      </c>
      <c r="F17" s="374">
        <v>10</v>
      </c>
      <c r="G17" s="374">
        <v>10</v>
      </c>
      <c r="H17" s="374">
        <v>9</v>
      </c>
      <c r="I17" s="374">
        <v>9.5</v>
      </c>
      <c r="J17" s="374">
        <v>10</v>
      </c>
      <c r="K17" s="374">
        <v>8</v>
      </c>
      <c r="L17" s="375">
        <v>8</v>
      </c>
      <c r="M17" s="375">
        <v>8</v>
      </c>
      <c r="N17" s="375">
        <v>7.5</v>
      </c>
      <c r="O17" s="375">
        <v>10</v>
      </c>
      <c r="P17" s="375">
        <v>10</v>
      </c>
      <c r="Q17" s="376">
        <f t="shared" si="0"/>
        <v>114.5</v>
      </c>
    </row>
    <row r="18" spans="1:20" s="377" customFormat="1" ht="14.15" customHeight="1">
      <c r="A18" s="373" t="s">
        <v>92</v>
      </c>
      <c r="B18" s="374">
        <v>10</v>
      </c>
      <c r="C18" s="374">
        <v>10</v>
      </c>
      <c r="D18" s="374">
        <v>0</v>
      </c>
      <c r="E18" s="374">
        <v>10</v>
      </c>
      <c r="F18" s="374">
        <v>10</v>
      </c>
      <c r="G18" s="374">
        <v>8.5</v>
      </c>
      <c r="H18" s="374">
        <v>0</v>
      </c>
      <c r="I18" s="374">
        <v>9.5</v>
      </c>
      <c r="J18" s="374">
        <v>10</v>
      </c>
      <c r="K18" s="374">
        <v>6</v>
      </c>
      <c r="L18" s="375">
        <v>10</v>
      </c>
      <c r="M18" s="375">
        <v>8</v>
      </c>
      <c r="N18" s="375">
        <v>5</v>
      </c>
      <c r="O18" s="375">
        <v>10</v>
      </c>
      <c r="P18" s="375">
        <v>0</v>
      </c>
      <c r="Q18" s="376">
        <f t="shared" si="0"/>
        <v>107</v>
      </c>
      <c r="T18" s="378"/>
    </row>
    <row r="19" spans="1:20" s="377" customFormat="1" ht="14.15" customHeight="1">
      <c r="A19" s="373" t="s">
        <v>93</v>
      </c>
      <c r="B19" s="374">
        <v>9</v>
      </c>
      <c r="C19" s="374">
        <v>10</v>
      </c>
      <c r="D19" s="374">
        <v>10</v>
      </c>
      <c r="E19" s="374">
        <v>10</v>
      </c>
      <c r="F19" s="374">
        <v>10</v>
      </c>
      <c r="G19" s="374">
        <v>9.5</v>
      </c>
      <c r="H19" s="374">
        <v>10</v>
      </c>
      <c r="I19" s="374">
        <v>9.5</v>
      </c>
      <c r="J19" s="374">
        <v>0</v>
      </c>
      <c r="K19" s="374">
        <v>10</v>
      </c>
      <c r="L19" s="375">
        <v>10</v>
      </c>
      <c r="M19" s="375">
        <v>10</v>
      </c>
      <c r="N19" s="375">
        <v>10</v>
      </c>
      <c r="O19" s="375">
        <v>10</v>
      </c>
      <c r="P19" s="375">
        <v>9</v>
      </c>
      <c r="Q19" s="376">
        <f t="shared" si="0"/>
        <v>119</v>
      </c>
    </row>
    <row r="20" spans="1:20" s="377" customFormat="1" ht="14.15" customHeight="1">
      <c r="A20" s="379"/>
      <c r="B20" s="374"/>
      <c r="C20" s="374"/>
      <c r="D20" s="374"/>
      <c r="E20" s="374"/>
      <c r="F20" s="374"/>
      <c r="G20" s="374"/>
      <c r="H20" s="374"/>
      <c r="I20" s="374"/>
      <c r="J20" s="374"/>
      <c r="K20" s="374"/>
      <c r="L20" s="375"/>
      <c r="M20" s="375"/>
      <c r="N20" s="375"/>
      <c r="O20" s="375"/>
      <c r="Q20" s="380"/>
      <c r="T20" s="378"/>
    </row>
    <row r="21" spans="1:20" s="377" customFormat="1" ht="14.15" customHeight="1">
      <c r="A21" s="379"/>
      <c r="B21" s="374"/>
      <c r="C21" s="374"/>
      <c r="D21" s="374"/>
      <c r="E21" s="374"/>
      <c r="F21" s="374"/>
      <c r="G21" s="374"/>
      <c r="H21" s="374"/>
      <c r="I21" s="374"/>
      <c r="J21" s="374"/>
      <c r="K21" s="374"/>
      <c r="L21" s="375"/>
      <c r="M21" s="375"/>
      <c r="N21" s="375"/>
      <c r="O21" s="375"/>
      <c r="Q21" s="380"/>
      <c r="T21" s="378"/>
    </row>
    <row r="22" spans="1:20" s="377" customFormat="1" ht="14.15" customHeight="1">
      <c r="A22" s="379"/>
      <c r="B22" s="374"/>
      <c r="C22" s="374"/>
      <c r="D22" s="374"/>
      <c r="E22" s="374"/>
      <c r="F22" s="374"/>
      <c r="G22" s="374"/>
      <c r="H22" s="374"/>
      <c r="I22" s="374"/>
      <c r="J22" s="374"/>
      <c r="K22" s="374"/>
      <c r="L22" s="375"/>
      <c r="M22" s="375"/>
      <c r="N22" s="375"/>
      <c r="O22" s="375"/>
      <c r="Q22" s="380"/>
      <c r="T22" s="378"/>
    </row>
    <row r="23" spans="1:20" s="377" customFormat="1" ht="14.15" customHeight="1">
      <c r="A23" s="379"/>
      <c r="B23" s="374"/>
      <c r="C23" s="374"/>
      <c r="D23" s="374"/>
      <c r="E23" s="374"/>
      <c r="F23" s="374"/>
      <c r="G23" s="374"/>
      <c r="H23" s="374"/>
      <c r="I23" s="374"/>
      <c r="J23" s="374"/>
      <c r="K23" s="374"/>
      <c r="L23" s="375"/>
      <c r="M23" s="375"/>
      <c r="N23" s="375"/>
      <c r="O23" s="375"/>
      <c r="Q23" s="380"/>
    </row>
    <row r="24" spans="1:20" s="377" customFormat="1" ht="14.15" customHeight="1">
      <c r="A24" s="379"/>
      <c r="B24" s="374"/>
      <c r="C24" s="374"/>
      <c r="D24" s="374"/>
      <c r="E24" s="374"/>
      <c r="F24" s="374"/>
      <c r="G24" s="374"/>
      <c r="H24" s="374"/>
      <c r="I24" s="374"/>
      <c r="J24" s="374"/>
      <c r="K24" s="374"/>
      <c r="L24" s="375"/>
      <c r="M24" s="375"/>
      <c r="N24" s="375"/>
      <c r="O24" s="375"/>
      <c r="Q24" s="380"/>
      <c r="T24" s="378"/>
    </row>
    <row r="25" spans="1:20" s="377" customFormat="1" ht="14.15" customHeight="1">
      <c r="A25" s="379"/>
      <c r="B25" s="374"/>
      <c r="C25" s="374"/>
      <c r="D25" s="374"/>
      <c r="E25" s="374"/>
      <c r="F25" s="374"/>
      <c r="G25" s="374"/>
      <c r="H25" s="374"/>
      <c r="I25" s="374"/>
      <c r="J25" s="374"/>
      <c r="K25" s="374"/>
      <c r="L25" s="375"/>
      <c r="M25" s="375"/>
      <c r="N25" s="375"/>
      <c r="O25" s="375"/>
      <c r="Q25" s="380"/>
      <c r="T25" s="378"/>
    </row>
    <row r="26" spans="1:20" s="377" customFormat="1" ht="14.15" customHeight="1">
      <c r="A26" s="379"/>
      <c r="B26" s="374"/>
      <c r="C26" s="374"/>
      <c r="D26" s="374"/>
      <c r="E26" s="374"/>
      <c r="F26" s="374"/>
      <c r="G26" s="374"/>
      <c r="H26" s="374"/>
      <c r="I26" s="374"/>
      <c r="J26" s="374"/>
      <c r="K26" s="374"/>
      <c r="L26" s="375"/>
      <c r="M26" s="375"/>
      <c r="N26" s="375"/>
      <c r="O26" s="375"/>
      <c r="Q26" s="380"/>
      <c r="T26" s="378"/>
    </row>
    <row r="27" spans="1:20" s="377" customFormat="1" ht="14.15" customHeight="1">
      <c r="A27" s="379"/>
      <c r="B27" s="374"/>
      <c r="C27" s="374"/>
      <c r="D27" s="374"/>
      <c r="E27" s="374"/>
      <c r="F27" s="374"/>
      <c r="G27" s="374"/>
      <c r="H27" s="374"/>
      <c r="I27" s="374"/>
      <c r="J27" s="374"/>
      <c r="K27" s="374"/>
      <c r="L27" s="375"/>
      <c r="M27" s="375"/>
      <c r="N27" s="375"/>
      <c r="O27" s="375"/>
      <c r="Q27" s="380"/>
    </row>
    <row r="28" spans="1:20" s="377" customFormat="1" ht="14.15" customHeight="1">
      <c r="A28" s="379"/>
      <c r="B28" s="374"/>
      <c r="C28" s="374"/>
      <c r="D28" s="374"/>
      <c r="E28" s="374"/>
      <c r="F28" s="374"/>
      <c r="G28" s="374"/>
      <c r="H28" s="374"/>
      <c r="I28" s="374"/>
      <c r="J28" s="374"/>
      <c r="K28" s="374"/>
      <c r="L28" s="375"/>
      <c r="M28" s="375"/>
      <c r="N28" s="375"/>
      <c r="O28" s="375"/>
      <c r="Q28" s="380"/>
      <c r="T28" s="378"/>
    </row>
    <row r="29" spans="1:20" s="377" customFormat="1" ht="14.15" customHeight="1">
      <c r="A29" s="379"/>
      <c r="B29" s="374"/>
      <c r="C29" s="374"/>
      <c r="D29" s="374"/>
      <c r="E29" s="374"/>
      <c r="F29" s="374"/>
      <c r="G29" s="374"/>
      <c r="H29" s="374"/>
      <c r="I29" s="374"/>
      <c r="J29" s="374"/>
      <c r="K29" s="374"/>
      <c r="L29" s="375"/>
      <c r="M29" s="375"/>
      <c r="N29" s="375"/>
      <c r="O29" s="375"/>
      <c r="Q29" s="380"/>
    </row>
    <row r="30" spans="1:20" s="377" customFormat="1" ht="14.15" customHeight="1">
      <c r="A30" s="379"/>
      <c r="B30" s="374"/>
      <c r="C30" s="374"/>
      <c r="D30" s="374"/>
      <c r="E30" s="374"/>
      <c r="F30" s="374"/>
      <c r="G30" s="374"/>
      <c r="H30" s="374"/>
      <c r="I30" s="374"/>
      <c r="J30" s="374"/>
      <c r="K30" s="374"/>
      <c r="L30" s="375"/>
      <c r="M30" s="375"/>
      <c r="N30" s="375"/>
      <c r="O30" s="375"/>
      <c r="Q30" s="380"/>
    </row>
    <row r="31" spans="1:20" s="377" customFormat="1" ht="14.15" customHeight="1">
      <c r="A31" s="379"/>
      <c r="B31" s="374"/>
      <c r="C31" s="374"/>
      <c r="D31" s="374"/>
      <c r="E31" s="374"/>
      <c r="F31" s="374"/>
      <c r="G31" s="374"/>
      <c r="H31" s="374"/>
      <c r="I31" s="374"/>
      <c r="J31" s="374"/>
      <c r="K31" s="374"/>
      <c r="L31" s="375"/>
      <c r="M31" s="375"/>
      <c r="N31" s="375"/>
      <c r="O31" s="375"/>
      <c r="Q31" s="380"/>
    </row>
    <row r="32" spans="1:20" s="377" customFormat="1" ht="14.15" customHeight="1">
      <c r="A32" s="379"/>
      <c r="B32" s="374"/>
      <c r="C32" s="374"/>
      <c r="D32" s="374"/>
      <c r="E32" s="374"/>
      <c r="F32" s="374"/>
      <c r="G32" s="374"/>
      <c r="H32" s="374"/>
      <c r="I32" s="374"/>
      <c r="J32" s="374"/>
      <c r="K32" s="374"/>
      <c r="L32" s="375"/>
      <c r="M32" s="375"/>
      <c r="N32" s="375"/>
      <c r="O32" s="375"/>
      <c r="Q32" s="380"/>
    </row>
    <row r="33" spans="1:17" ht="13.5" customHeight="1">
      <c r="A33" s="381"/>
      <c r="B33" s="382"/>
      <c r="P33" s="381"/>
    </row>
    <row r="34" spans="1:17" ht="13.5" customHeight="1">
      <c r="A34" s="381"/>
      <c r="P34" s="381"/>
    </row>
    <row r="35" spans="1:17" ht="13.5" customHeight="1">
      <c r="A35" s="381"/>
      <c r="B35" s="382"/>
    </row>
    <row r="36" spans="1:17" ht="13.5" customHeight="1">
      <c r="A36" s="381"/>
      <c r="B36" s="382"/>
    </row>
    <row r="37" spans="1:17" ht="13.5" customHeight="1">
      <c r="A37" s="381"/>
      <c r="B37" s="382"/>
    </row>
    <row r="38" spans="1:17" ht="13.5" customHeight="1">
      <c r="A38" s="381"/>
      <c r="B38" s="382"/>
    </row>
    <row r="39" spans="1:17" ht="13.5" customHeight="1">
      <c r="A39" s="381"/>
      <c r="B39" s="381"/>
    </row>
    <row r="40" spans="1:17" ht="13.5" customHeight="1">
      <c r="A40" s="385"/>
      <c r="B40" s="381"/>
    </row>
    <row r="41" spans="1:17" ht="13.5" customHeight="1">
      <c r="A41" s="381"/>
      <c r="B41" s="381"/>
      <c r="C41" s="381"/>
      <c r="D41" s="381"/>
      <c r="E41" s="381"/>
      <c r="F41" s="381"/>
      <c r="G41" s="381"/>
      <c r="H41" s="381"/>
      <c r="I41" s="381"/>
      <c r="J41" s="381"/>
      <c r="K41" s="381"/>
      <c r="L41" s="381"/>
      <c r="M41" s="381"/>
      <c r="N41" s="381"/>
      <c r="O41" s="381"/>
      <c r="P41" s="381"/>
    </row>
    <row r="42" spans="1:17" ht="13.5" customHeight="1">
      <c r="A42" s="381"/>
      <c r="B42" s="381"/>
      <c r="C42" s="381"/>
      <c r="D42" s="381"/>
      <c r="E42" s="381"/>
      <c r="F42" s="381"/>
      <c r="G42" s="381"/>
      <c r="H42" s="381"/>
      <c r="I42" s="381"/>
      <c r="J42" s="381"/>
      <c r="K42" s="381"/>
      <c r="L42" s="381"/>
      <c r="M42" s="381"/>
      <c r="N42" s="381"/>
      <c r="O42" s="381"/>
      <c r="P42" s="381"/>
    </row>
    <row r="43" spans="1:17" ht="13.5" customHeight="1">
      <c r="A43" s="381"/>
      <c r="B43" s="381"/>
      <c r="C43" s="381"/>
      <c r="D43" s="381"/>
      <c r="E43" s="381"/>
      <c r="F43" s="381"/>
      <c r="G43" s="381"/>
      <c r="H43" s="381"/>
      <c r="I43" s="381"/>
      <c r="J43" s="381"/>
      <c r="K43" s="381"/>
      <c r="L43" s="381"/>
      <c r="M43" s="381"/>
      <c r="N43" s="381"/>
      <c r="O43" s="381"/>
      <c r="P43" s="381"/>
      <c r="Q43" s="386"/>
    </row>
    <row r="44" spans="1:17" ht="13.5" customHeight="1">
      <c r="A44" s="381"/>
      <c r="B44" s="381"/>
      <c r="C44" s="381"/>
      <c r="D44" s="381"/>
      <c r="E44" s="381"/>
      <c r="F44" s="381"/>
      <c r="G44" s="381"/>
      <c r="H44" s="381"/>
      <c r="I44" s="381"/>
      <c r="J44" s="381"/>
      <c r="K44" s="381"/>
      <c r="L44" s="381"/>
      <c r="M44" s="381"/>
      <c r="N44" s="381"/>
      <c r="O44" s="381"/>
      <c r="P44" s="381"/>
      <c r="Q44" s="386"/>
    </row>
    <row r="45" spans="1:17" ht="13.5" customHeight="1">
      <c r="A45" s="381"/>
      <c r="B45" s="381"/>
      <c r="C45" s="381"/>
      <c r="D45" s="381"/>
      <c r="E45" s="381"/>
      <c r="F45" s="381"/>
      <c r="G45" s="381"/>
      <c r="H45" s="381"/>
      <c r="I45" s="381"/>
      <c r="J45" s="381"/>
      <c r="K45" s="381"/>
      <c r="L45" s="381"/>
      <c r="M45" s="381"/>
      <c r="N45" s="381"/>
      <c r="O45" s="381"/>
      <c r="P45" s="381"/>
      <c r="Q45" s="386"/>
    </row>
    <row r="46" spans="1:17" ht="13.5" customHeight="1">
      <c r="A46" s="381"/>
      <c r="B46" s="381"/>
      <c r="C46" s="381"/>
      <c r="D46" s="381"/>
      <c r="E46" s="381"/>
      <c r="F46" s="381"/>
      <c r="G46" s="381"/>
      <c r="H46" s="381"/>
      <c r="I46" s="381"/>
      <c r="J46" s="381"/>
      <c r="K46" s="381"/>
      <c r="L46" s="381"/>
      <c r="M46" s="381"/>
      <c r="N46" s="381"/>
      <c r="O46" s="381"/>
      <c r="P46" s="381"/>
      <c r="Q46" s="386"/>
    </row>
    <row r="47" spans="1:17" ht="13.5" customHeight="1">
      <c r="A47" s="381"/>
      <c r="B47" s="381"/>
      <c r="C47" s="381"/>
      <c r="D47" s="381"/>
      <c r="E47" s="381"/>
      <c r="F47" s="381"/>
      <c r="G47" s="381"/>
      <c r="H47" s="381"/>
      <c r="I47" s="381"/>
      <c r="J47" s="381"/>
      <c r="K47" s="381"/>
      <c r="L47" s="381"/>
      <c r="M47" s="381"/>
      <c r="N47" s="381"/>
      <c r="O47" s="381"/>
      <c r="P47" s="381"/>
      <c r="Q47" s="386"/>
    </row>
    <row r="48" spans="1:17" ht="13.5" customHeight="1">
      <c r="A48" s="381"/>
      <c r="B48" s="381"/>
      <c r="C48" s="381"/>
      <c r="D48" s="381"/>
      <c r="E48" s="381"/>
      <c r="F48" s="381"/>
      <c r="G48" s="381"/>
      <c r="H48" s="381"/>
      <c r="I48" s="381"/>
      <c r="J48" s="381"/>
      <c r="K48" s="381"/>
      <c r="L48" s="381"/>
      <c r="M48" s="381"/>
      <c r="N48" s="381"/>
      <c r="O48" s="381"/>
      <c r="P48" s="381"/>
      <c r="Q48" s="386"/>
    </row>
    <row r="49" spans="1:17" ht="13.5" customHeight="1">
      <c r="A49" s="381"/>
      <c r="B49" s="381"/>
      <c r="C49" s="381"/>
      <c r="D49" s="381"/>
      <c r="E49" s="381"/>
      <c r="F49" s="381"/>
      <c r="G49" s="381"/>
      <c r="H49" s="381"/>
      <c r="I49" s="381"/>
      <c r="J49" s="381"/>
      <c r="K49" s="381"/>
      <c r="L49" s="381"/>
      <c r="M49" s="381"/>
      <c r="N49" s="381"/>
      <c r="O49" s="381"/>
      <c r="P49" s="381"/>
      <c r="Q49" s="386"/>
    </row>
    <row r="50" spans="1:17" ht="13.5" customHeight="1">
      <c r="A50" s="381"/>
      <c r="B50" s="381"/>
      <c r="C50" s="381"/>
      <c r="D50" s="381"/>
      <c r="E50" s="381"/>
      <c r="F50" s="381"/>
      <c r="G50" s="381"/>
      <c r="H50" s="381"/>
      <c r="I50" s="381"/>
      <c r="J50" s="381"/>
      <c r="K50" s="381"/>
      <c r="L50" s="381"/>
      <c r="M50" s="381"/>
      <c r="N50" s="381"/>
      <c r="O50" s="381"/>
      <c r="P50" s="381"/>
      <c r="Q50" s="386"/>
    </row>
    <row r="51" spans="1:17" ht="13.5" customHeight="1">
      <c r="A51" s="381"/>
      <c r="B51" s="381"/>
      <c r="C51" s="381"/>
      <c r="D51" s="381"/>
      <c r="E51" s="381"/>
      <c r="F51" s="381"/>
      <c r="G51" s="381"/>
      <c r="H51" s="381"/>
      <c r="I51" s="381"/>
      <c r="J51" s="381"/>
      <c r="K51" s="381"/>
      <c r="L51" s="381"/>
      <c r="M51" s="381"/>
      <c r="N51" s="381"/>
      <c r="O51" s="381"/>
      <c r="P51" s="381"/>
      <c r="Q51" s="386"/>
    </row>
    <row r="52" spans="1:17" ht="13.5" customHeight="1">
      <c r="A52" s="381"/>
      <c r="B52" s="381"/>
      <c r="C52" s="381"/>
      <c r="D52" s="381"/>
      <c r="E52" s="381"/>
      <c r="F52" s="381"/>
      <c r="G52" s="381"/>
      <c r="H52" s="381"/>
      <c r="I52" s="381"/>
      <c r="J52" s="381"/>
      <c r="K52" s="381"/>
      <c r="L52" s="381"/>
      <c r="M52" s="381"/>
      <c r="N52" s="381"/>
      <c r="O52" s="381"/>
      <c r="P52" s="381"/>
      <c r="Q52" s="386"/>
    </row>
    <row r="53" spans="1:17" ht="13.5" customHeight="1">
      <c r="A53" s="381"/>
      <c r="B53" s="381"/>
      <c r="C53" s="381"/>
      <c r="D53" s="381"/>
      <c r="E53" s="381"/>
      <c r="F53" s="381"/>
      <c r="G53" s="381"/>
      <c r="H53" s="381"/>
      <c r="I53" s="381"/>
      <c r="J53" s="381"/>
      <c r="K53" s="381"/>
      <c r="L53" s="381"/>
      <c r="M53" s="381"/>
      <c r="N53" s="381"/>
      <c r="O53" s="381"/>
      <c r="P53" s="381"/>
      <c r="Q53" s="386"/>
    </row>
    <row r="54" spans="1:17" ht="13.5" customHeight="1">
      <c r="A54" s="381"/>
      <c r="B54" s="381"/>
      <c r="C54" s="381"/>
      <c r="D54" s="381"/>
      <c r="E54" s="381"/>
      <c r="F54" s="381"/>
      <c r="G54" s="381"/>
      <c r="H54" s="381"/>
      <c r="I54" s="381"/>
      <c r="J54" s="381"/>
      <c r="K54" s="381"/>
      <c r="L54" s="381"/>
      <c r="M54" s="381"/>
      <c r="N54" s="381"/>
      <c r="O54" s="381"/>
      <c r="P54" s="381"/>
      <c r="Q54" s="386"/>
    </row>
    <row r="55" spans="1:17" ht="13.5" customHeight="1">
      <c r="A55" s="381"/>
      <c r="B55" s="381"/>
      <c r="C55" s="381"/>
      <c r="D55" s="381"/>
      <c r="E55" s="381"/>
      <c r="F55" s="381"/>
      <c r="G55" s="381"/>
      <c r="H55" s="381"/>
      <c r="I55" s="381"/>
      <c r="J55" s="381"/>
      <c r="K55" s="381"/>
      <c r="L55" s="381"/>
      <c r="M55" s="381"/>
      <c r="N55" s="381"/>
      <c r="O55" s="381"/>
      <c r="P55" s="381"/>
      <c r="Q55" s="386"/>
    </row>
    <row r="56" spans="1:17" ht="13.5" customHeight="1">
      <c r="A56" s="381"/>
      <c r="B56" s="381"/>
      <c r="C56" s="381"/>
      <c r="D56" s="381"/>
      <c r="E56" s="381"/>
      <c r="F56" s="381"/>
      <c r="G56" s="381"/>
      <c r="H56" s="381"/>
      <c r="I56" s="381"/>
      <c r="J56" s="381"/>
      <c r="K56" s="381"/>
      <c r="L56" s="381"/>
      <c r="M56" s="381"/>
      <c r="N56" s="381"/>
      <c r="O56" s="381"/>
      <c r="P56" s="381"/>
      <c r="Q56" s="386"/>
    </row>
    <row r="57" spans="1:17" ht="13.5" customHeight="1">
      <c r="A57" s="381"/>
      <c r="B57" s="381"/>
      <c r="C57" s="381"/>
      <c r="D57" s="381"/>
      <c r="E57" s="381"/>
      <c r="F57" s="381"/>
      <c r="G57" s="381"/>
      <c r="H57" s="381"/>
      <c r="I57" s="381"/>
      <c r="J57" s="381"/>
      <c r="K57" s="381"/>
      <c r="L57" s="381"/>
      <c r="M57" s="381"/>
      <c r="N57" s="381"/>
      <c r="O57" s="381"/>
      <c r="P57" s="381"/>
      <c r="Q57" s="386"/>
    </row>
    <row r="58" spans="1:17" ht="13.5" customHeight="1">
      <c r="A58" s="381"/>
      <c r="B58" s="381"/>
      <c r="C58" s="381"/>
      <c r="D58" s="381"/>
      <c r="E58" s="381"/>
      <c r="F58" s="381"/>
      <c r="G58" s="381"/>
      <c r="H58" s="381"/>
      <c r="I58" s="381"/>
      <c r="J58" s="381"/>
      <c r="K58" s="381"/>
      <c r="L58" s="381"/>
      <c r="M58" s="381"/>
      <c r="N58" s="381"/>
      <c r="O58" s="381"/>
      <c r="P58" s="381"/>
      <c r="Q58" s="386"/>
    </row>
    <row r="59" spans="1:17" ht="13.5" customHeight="1">
      <c r="A59" s="381"/>
      <c r="B59" s="381"/>
      <c r="C59" s="381"/>
      <c r="D59" s="381"/>
      <c r="E59" s="381"/>
      <c r="F59" s="381"/>
      <c r="G59" s="381"/>
      <c r="H59" s="381"/>
      <c r="I59" s="381"/>
      <c r="J59" s="381"/>
      <c r="K59" s="381"/>
      <c r="L59" s="381"/>
      <c r="M59" s="381"/>
      <c r="N59" s="381"/>
      <c r="O59" s="381"/>
      <c r="P59" s="381"/>
      <c r="Q59" s="386"/>
    </row>
    <row r="60" spans="1:17" ht="13.5" customHeight="1">
      <c r="A60" s="381"/>
      <c r="B60" s="381"/>
      <c r="C60" s="381"/>
      <c r="D60" s="381"/>
      <c r="E60" s="381"/>
      <c r="F60" s="381"/>
      <c r="G60" s="381"/>
      <c r="H60" s="381"/>
      <c r="I60" s="381"/>
      <c r="J60" s="381"/>
      <c r="K60" s="381"/>
      <c r="L60" s="381"/>
      <c r="M60" s="381"/>
      <c r="N60" s="381"/>
      <c r="O60" s="381"/>
      <c r="P60" s="381"/>
      <c r="Q60" s="386"/>
    </row>
    <row r="61" spans="1:17" ht="13.5" customHeight="1">
      <c r="A61" s="381"/>
      <c r="B61" s="381"/>
      <c r="C61" s="381"/>
      <c r="D61" s="381"/>
      <c r="E61" s="381"/>
      <c r="F61" s="381"/>
      <c r="G61" s="381"/>
      <c r="H61" s="381"/>
      <c r="I61" s="381"/>
      <c r="J61" s="381"/>
      <c r="K61" s="381"/>
      <c r="L61" s="381"/>
      <c r="M61" s="381"/>
      <c r="N61" s="381"/>
      <c r="O61" s="381"/>
      <c r="P61" s="381"/>
      <c r="Q61" s="386"/>
    </row>
    <row r="62" spans="1:17" ht="13.5" customHeight="1">
      <c r="A62" s="381"/>
      <c r="B62" s="381"/>
      <c r="C62" s="381"/>
      <c r="D62" s="381"/>
      <c r="E62" s="381"/>
      <c r="F62" s="381"/>
      <c r="G62" s="381"/>
      <c r="H62" s="381"/>
      <c r="I62" s="381"/>
      <c r="J62" s="381"/>
      <c r="K62" s="381"/>
      <c r="L62" s="381"/>
      <c r="M62" s="381"/>
      <c r="N62" s="381"/>
      <c r="O62" s="381"/>
      <c r="P62" s="381"/>
      <c r="Q62" s="386"/>
    </row>
    <row r="63" spans="1:17" ht="13.5" customHeight="1">
      <c r="A63" s="381"/>
      <c r="B63" s="381"/>
      <c r="C63" s="381"/>
      <c r="D63" s="381"/>
      <c r="E63" s="381"/>
      <c r="F63" s="381"/>
      <c r="G63" s="381"/>
      <c r="H63" s="381"/>
      <c r="I63" s="381"/>
      <c r="J63" s="381"/>
      <c r="K63" s="381"/>
      <c r="L63" s="381"/>
      <c r="M63" s="381"/>
      <c r="N63" s="381"/>
      <c r="O63" s="381"/>
      <c r="P63" s="381"/>
      <c r="Q63" s="386"/>
    </row>
    <row r="64" spans="1:17" ht="13.5" customHeight="1">
      <c r="A64" s="381"/>
      <c r="B64" s="381"/>
      <c r="C64" s="381"/>
      <c r="D64" s="381"/>
      <c r="E64" s="381"/>
      <c r="F64" s="381"/>
      <c r="G64" s="381"/>
      <c r="H64" s="381"/>
      <c r="I64" s="381"/>
      <c r="J64" s="381"/>
      <c r="K64" s="381"/>
      <c r="L64" s="381"/>
      <c r="M64" s="381"/>
      <c r="N64" s="381"/>
      <c r="O64" s="381"/>
      <c r="P64" s="381"/>
      <c r="Q64" s="386"/>
    </row>
    <row r="65" spans="1:17" ht="13.5" customHeight="1">
      <c r="A65" s="381"/>
      <c r="B65" s="381"/>
      <c r="C65" s="381"/>
      <c r="D65" s="381"/>
      <c r="E65" s="381"/>
      <c r="F65" s="381"/>
      <c r="G65" s="381"/>
      <c r="H65" s="381"/>
      <c r="I65" s="381"/>
      <c r="J65" s="381"/>
      <c r="K65" s="381"/>
      <c r="L65" s="381"/>
      <c r="M65" s="381"/>
      <c r="N65" s="381"/>
      <c r="O65" s="381"/>
      <c r="P65" s="381"/>
      <c r="Q65" s="386"/>
    </row>
    <row r="66" spans="1:17" ht="13.5" customHeight="1">
      <c r="A66" s="381"/>
      <c r="B66" s="381"/>
      <c r="C66" s="381"/>
      <c r="D66" s="381"/>
      <c r="E66" s="381"/>
      <c r="F66" s="381"/>
      <c r="G66" s="381"/>
      <c r="H66" s="381"/>
      <c r="I66" s="381"/>
      <c r="J66" s="381"/>
      <c r="K66" s="381"/>
      <c r="L66" s="381"/>
      <c r="M66" s="381"/>
      <c r="N66" s="381"/>
      <c r="O66" s="381"/>
      <c r="P66" s="381"/>
      <c r="Q66" s="386"/>
    </row>
    <row r="67" spans="1:17" ht="13.5" customHeight="1">
      <c r="A67" s="381"/>
      <c r="B67" s="381"/>
      <c r="C67" s="381"/>
      <c r="D67" s="381"/>
      <c r="E67" s="381"/>
      <c r="F67" s="381"/>
      <c r="G67" s="381"/>
      <c r="H67" s="381"/>
      <c r="I67" s="381"/>
      <c r="J67" s="381"/>
      <c r="K67" s="381"/>
      <c r="L67" s="381"/>
      <c r="M67" s="381"/>
      <c r="N67" s="381"/>
      <c r="O67" s="381"/>
      <c r="P67" s="381"/>
      <c r="Q67" s="386"/>
    </row>
    <row r="68" spans="1:17" ht="13.5" customHeight="1">
      <c r="A68" s="381"/>
      <c r="B68" s="381"/>
      <c r="C68" s="381"/>
      <c r="D68" s="381"/>
      <c r="E68" s="381"/>
      <c r="F68" s="381"/>
      <c r="G68" s="381"/>
      <c r="H68" s="381"/>
      <c r="I68" s="381"/>
      <c r="J68" s="381"/>
      <c r="K68" s="381"/>
      <c r="L68" s="381"/>
      <c r="M68" s="381"/>
      <c r="N68" s="381"/>
      <c r="O68" s="381"/>
      <c r="P68" s="381"/>
    </row>
    <row r="69" spans="1:17" ht="13.5" customHeight="1">
      <c r="A69" s="381"/>
      <c r="B69" s="381"/>
    </row>
    <row r="70" spans="1:17" ht="13.5" customHeight="1">
      <c r="A70" s="385"/>
      <c r="B70" s="381"/>
    </row>
    <row r="71" spans="1:17" ht="13.5" customHeight="1">
      <c r="A71" s="381"/>
      <c r="B71" s="381"/>
      <c r="C71" s="381"/>
      <c r="D71" s="381"/>
      <c r="E71" s="381"/>
      <c r="F71" s="381"/>
      <c r="G71" s="381"/>
      <c r="H71" s="381"/>
      <c r="I71" s="381"/>
      <c r="J71" s="381"/>
      <c r="K71" s="381"/>
      <c r="L71" s="381"/>
      <c r="M71" s="381"/>
      <c r="N71" s="381"/>
      <c r="O71" s="381"/>
      <c r="P71" s="381"/>
      <c r="Q71" s="386"/>
    </row>
    <row r="72" spans="1:17" ht="13.5" customHeight="1">
      <c r="A72" s="381"/>
      <c r="B72" s="381"/>
      <c r="C72" s="381"/>
      <c r="D72" s="381"/>
      <c r="E72" s="381"/>
      <c r="F72" s="381"/>
      <c r="G72" s="381"/>
      <c r="H72" s="381"/>
      <c r="I72" s="381"/>
      <c r="J72" s="381"/>
      <c r="K72" s="381"/>
      <c r="L72" s="381"/>
      <c r="M72" s="381"/>
      <c r="N72" s="381"/>
      <c r="O72" s="381"/>
      <c r="P72" s="381"/>
      <c r="Q72" s="386"/>
    </row>
    <row r="73" spans="1:17" ht="13.5" customHeight="1">
      <c r="B73" s="381"/>
      <c r="C73" s="381"/>
      <c r="D73" s="381"/>
      <c r="E73" s="381"/>
      <c r="F73" s="381"/>
      <c r="G73" s="381"/>
      <c r="H73" s="381"/>
      <c r="I73" s="381"/>
      <c r="J73" s="381"/>
      <c r="K73" s="381"/>
      <c r="L73" s="381"/>
      <c r="M73" s="381"/>
      <c r="N73" s="381"/>
      <c r="O73" s="381"/>
      <c r="P73" s="381"/>
    </row>
    <row r="74" spans="1:17" ht="13.5" customHeight="1">
      <c r="B74" s="381"/>
      <c r="C74" s="381"/>
      <c r="D74" s="381"/>
      <c r="E74" s="381"/>
      <c r="F74" s="381"/>
      <c r="G74" s="381"/>
      <c r="H74" s="381"/>
      <c r="I74" s="381"/>
      <c r="J74" s="381"/>
      <c r="K74" s="381"/>
      <c r="L74" s="381"/>
      <c r="M74" s="381"/>
      <c r="N74" s="381"/>
      <c r="O74" s="381"/>
      <c r="P74" s="381"/>
    </row>
    <row r="75" spans="1:17" ht="13.5" customHeight="1">
      <c r="B75" s="381"/>
      <c r="C75" s="381"/>
      <c r="D75" s="381"/>
      <c r="E75" s="381"/>
      <c r="F75" s="381"/>
      <c r="G75" s="381"/>
      <c r="H75" s="381"/>
      <c r="I75" s="381"/>
      <c r="J75" s="381"/>
      <c r="K75" s="381"/>
      <c r="L75" s="381"/>
      <c r="M75" s="381"/>
      <c r="N75" s="381"/>
      <c r="O75" s="381"/>
      <c r="P75" s="381"/>
    </row>
    <row r="76" spans="1:17" ht="13.5" customHeight="1">
      <c r="B76" s="381"/>
      <c r="C76" s="381"/>
      <c r="D76" s="381"/>
      <c r="E76" s="381"/>
      <c r="F76" s="381"/>
      <c r="G76" s="381"/>
      <c r="H76" s="381"/>
      <c r="I76" s="381"/>
      <c r="J76" s="381"/>
      <c r="K76" s="381"/>
      <c r="L76" s="381"/>
      <c r="M76" s="381"/>
      <c r="N76" s="381"/>
      <c r="O76" s="381"/>
      <c r="P76" s="381"/>
    </row>
    <row r="77" spans="1:17" ht="13.5" customHeight="1">
      <c r="B77" s="381"/>
      <c r="C77" s="381"/>
      <c r="D77" s="381"/>
      <c r="E77" s="381"/>
      <c r="F77" s="381"/>
      <c r="G77" s="381"/>
      <c r="H77" s="381"/>
      <c r="I77" s="381"/>
      <c r="J77" s="381"/>
      <c r="K77" s="381"/>
      <c r="L77" s="381"/>
      <c r="M77" s="381"/>
      <c r="N77" s="381"/>
      <c r="O77" s="381"/>
      <c r="P77" s="381"/>
    </row>
    <row r="78" spans="1:17" ht="13.5" customHeight="1">
      <c r="B78" s="381"/>
      <c r="C78" s="381"/>
      <c r="D78" s="381"/>
      <c r="E78" s="381"/>
      <c r="F78" s="381"/>
      <c r="G78" s="381"/>
      <c r="H78" s="381"/>
      <c r="I78" s="381"/>
      <c r="J78" s="381"/>
      <c r="K78" s="381"/>
      <c r="L78" s="381"/>
      <c r="M78" s="381"/>
      <c r="N78" s="381"/>
      <c r="O78" s="381"/>
      <c r="P78" s="381"/>
    </row>
    <row r="79" spans="1:17" ht="13.5" customHeight="1">
      <c r="B79" s="381"/>
      <c r="C79" s="381"/>
      <c r="D79" s="381"/>
      <c r="E79" s="381"/>
      <c r="F79" s="381"/>
      <c r="G79" s="381"/>
      <c r="H79" s="381"/>
      <c r="I79" s="381"/>
      <c r="J79" s="381"/>
      <c r="K79" s="381"/>
      <c r="L79" s="381"/>
      <c r="M79" s="381"/>
      <c r="N79" s="381"/>
      <c r="O79" s="381"/>
      <c r="P79" s="381"/>
    </row>
    <row r="80" spans="1:17" ht="13.5" customHeight="1">
      <c r="B80" s="381"/>
      <c r="C80" s="381"/>
      <c r="D80" s="381"/>
      <c r="E80" s="381"/>
      <c r="F80" s="381"/>
      <c r="G80" s="381"/>
      <c r="H80" s="381"/>
      <c r="I80" s="381"/>
      <c r="J80" s="381"/>
      <c r="K80" s="381"/>
      <c r="L80" s="381"/>
      <c r="M80" s="381"/>
      <c r="N80" s="381"/>
      <c r="O80" s="381"/>
      <c r="P80" s="381"/>
    </row>
    <row r="81" spans="2:16" ht="13.5" customHeight="1">
      <c r="B81" s="381"/>
      <c r="C81" s="381"/>
      <c r="D81" s="381"/>
      <c r="E81" s="381"/>
      <c r="F81" s="381"/>
      <c r="G81" s="381"/>
      <c r="H81" s="381"/>
      <c r="I81" s="381"/>
      <c r="J81" s="381"/>
      <c r="K81" s="381"/>
      <c r="L81" s="381"/>
      <c r="M81" s="381"/>
      <c r="N81" s="381"/>
      <c r="O81" s="381"/>
      <c r="P81" s="381"/>
    </row>
    <row r="82" spans="2:16" ht="13.5" customHeight="1">
      <c r="B82" s="381"/>
      <c r="C82" s="381"/>
      <c r="D82" s="381"/>
      <c r="E82" s="381"/>
      <c r="F82" s="381"/>
      <c r="G82" s="381"/>
      <c r="H82" s="381"/>
      <c r="I82" s="381"/>
      <c r="J82" s="381"/>
      <c r="K82" s="381"/>
      <c r="L82" s="381"/>
      <c r="M82" s="381"/>
      <c r="N82" s="381"/>
      <c r="O82" s="381"/>
      <c r="P82" s="381"/>
    </row>
    <row r="83" spans="2:16" ht="13.5" customHeight="1">
      <c r="B83" s="381"/>
      <c r="C83" s="381"/>
      <c r="D83" s="381"/>
      <c r="E83" s="381"/>
      <c r="F83" s="381"/>
      <c r="G83" s="381"/>
      <c r="H83" s="381"/>
      <c r="I83" s="381"/>
      <c r="J83" s="381"/>
      <c r="K83" s="381"/>
      <c r="L83" s="381"/>
      <c r="M83" s="381"/>
      <c r="N83" s="381"/>
      <c r="O83" s="381"/>
      <c r="P83" s="381"/>
    </row>
    <row r="84" spans="2:16" ht="13.5" customHeight="1">
      <c r="B84" s="381"/>
      <c r="C84" s="381"/>
      <c r="D84" s="381"/>
      <c r="E84" s="381"/>
      <c r="F84" s="381"/>
      <c r="G84" s="381"/>
      <c r="H84" s="381"/>
      <c r="I84" s="381"/>
      <c r="J84" s="381"/>
      <c r="K84" s="381"/>
      <c r="L84" s="381"/>
      <c r="M84" s="381"/>
      <c r="N84" s="381"/>
      <c r="O84" s="381"/>
      <c r="P84" s="381"/>
    </row>
    <row r="85" spans="2:16" ht="13.5" customHeight="1">
      <c r="B85" s="381"/>
      <c r="C85" s="381"/>
      <c r="D85" s="381"/>
      <c r="E85" s="381"/>
      <c r="F85" s="381"/>
      <c r="G85" s="381"/>
      <c r="H85" s="381"/>
      <c r="I85" s="381"/>
      <c r="J85" s="381"/>
      <c r="K85" s="381"/>
      <c r="L85" s="381"/>
      <c r="M85" s="381"/>
      <c r="N85" s="381"/>
      <c r="O85" s="381"/>
      <c r="P85" s="381"/>
    </row>
    <row r="86" spans="2:16" ht="13.5" customHeight="1">
      <c r="B86" s="381"/>
      <c r="C86" s="381"/>
      <c r="D86" s="381"/>
      <c r="E86" s="381"/>
      <c r="F86" s="381"/>
      <c r="G86" s="381"/>
      <c r="H86" s="381"/>
      <c r="I86" s="381"/>
      <c r="J86" s="381"/>
      <c r="K86" s="381"/>
      <c r="L86" s="381"/>
      <c r="M86" s="381"/>
      <c r="N86" s="381"/>
      <c r="O86" s="381"/>
      <c r="P86" s="381"/>
    </row>
    <row r="87" spans="2:16" ht="13.5" customHeight="1">
      <c r="B87" s="381"/>
      <c r="C87" s="381"/>
      <c r="D87" s="381"/>
      <c r="E87" s="381"/>
      <c r="F87" s="381"/>
      <c r="G87" s="381"/>
      <c r="H87" s="381"/>
      <c r="I87" s="381"/>
      <c r="J87" s="381"/>
      <c r="K87" s="381"/>
      <c r="L87" s="381"/>
      <c r="M87" s="381"/>
      <c r="N87" s="381"/>
      <c r="O87" s="381"/>
      <c r="P87" s="381"/>
    </row>
    <row r="88" spans="2:16" ht="13.5" customHeight="1">
      <c r="B88" s="381"/>
      <c r="C88" s="381"/>
      <c r="D88" s="381"/>
      <c r="E88" s="381"/>
      <c r="F88" s="381"/>
      <c r="G88" s="381"/>
      <c r="H88" s="381"/>
      <c r="I88" s="381"/>
      <c r="J88" s="381"/>
      <c r="K88" s="381"/>
      <c r="L88" s="381"/>
      <c r="M88" s="381"/>
      <c r="N88" s="381"/>
      <c r="O88" s="381"/>
      <c r="P88" s="381"/>
    </row>
    <row r="89" spans="2:16" ht="13.5" customHeight="1">
      <c r="B89" s="381"/>
      <c r="C89" s="381"/>
      <c r="D89" s="381"/>
      <c r="E89" s="381"/>
      <c r="F89" s="381"/>
      <c r="G89" s="381"/>
      <c r="H89" s="381"/>
      <c r="I89" s="381"/>
      <c r="J89" s="381"/>
      <c r="K89" s="381"/>
      <c r="L89" s="381"/>
      <c r="M89" s="381"/>
      <c r="N89" s="381"/>
      <c r="O89" s="381"/>
      <c r="P89" s="381"/>
    </row>
    <row r="90" spans="2:16" ht="13.5" customHeight="1">
      <c r="B90" s="381"/>
      <c r="C90" s="381"/>
      <c r="D90" s="381"/>
      <c r="E90" s="381"/>
      <c r="F90" s="381"/>
      <c r="G90" s="381"/>
      <c r="H90" s="381"/>
      <c r="I90" s="381"/>
      <c r="J90" s="381"/>
      <c r="K90" s="381"/>
      <c r="L90" s="381"/>
      <c r="M90" s="381"/>
      <c r="N90" s="381"/>
      <c r="O90" s="381"/>
      <c r="P90" s="381"/>
    </row>
    <row r="91" spans="2:16" ht="13.5" customHeight="1">
      <c r="B91" s="381"/>
      <c r="C91" s="381"/>
      <c r="D91" s="381"/>
      <c r="E91" s="381"/>
      <c r="F91" s="381"/>
      <c r="G91" s="381"/>
      <c r="H91" s="381"/>
      <c r="I91" s="381"/>
      <c r="J91" s="381"/>
      <c r="K91" s="381"/>
      <c r="L91" s="381"/>
      <c r="M91" s="381"/>
      <c r="N91" s="381"/>
      <c r="O91" s="381"/>
      <c r="P91" s="381"/>
    </row>
    <row r="92" spans="2:16" ht="13.5" customHeight="1">
      <c r="B92" s="381"/>
      <c r="C92" s="381"/>
      <c r="D92" s="381"/>
      <c r="E92" s="381"/>
      <c r="F92" s="381"/>
      <c r="G92" s="381"/>
      <c r="H92" s="381"/>
      <c r="I92" s="381"/>
      <c r="J92" s="381"/>
      <c r="K92" s="381"/>
      <c r="L92" s="381"/>
      <c r="M92" s="381"/>
      <c r="N92" s="381"/>
      <c r="O92" s="381"/>
      <c r="P92" s="381"/>
    </row>
    <row r="93" spans="2:16" ht="13.5" customHeight="1">
      <c r="B93" s="381"/>
      <c r="C93" s="381"/>
      <c r="D93" s="381"/>
      <c r="E93" s="381"/>
      <c r="F93" s="381"/>
      <c r="G93" s="381"/>
      <c r="H93" s="381"/>
      <c r="I93" s="381"/>
      <c r="J93" s="381"/>
      <c r="K93" s="381"/>
      <c r="L93" s="381"/>
      <c r="M93" s="381"/>
      <c r="N93" s="381"/>
      <c r="O93" s="381"/>
      <c r="P93" s="381"/>
    </row>
    <row r="94" spans="2:16" ht="13.5" customHeight="1">
      <c r="B94" s="381"/>
      <c r="C94" s="381"/>
      <c r="D94" s="381"/>
      <c r="E94" s="381"/>
      <c r="F94" s="381"/>
      <c r="G94" s="381"/>
      <c r="H94" s="381"/>
      <c r="I94" s="381"/>
      <c r="J94" s="381"/>
      <c r="K94" s="381"/>
      <c r="L94" s="381"/>
      <c r="M94" s="381"/>
      <c r="N94" s="381"/>
      <c r="O94" s="381"/>
      <c r="P94" s="381"/>
    </row>
    <row r="95" spans="2:16" ht="13.5" customHeight="1">
      <c r="B95" s="381"/>
      <c r="C95" s="381"/>
      <c r="D95" s="381"/>
      <c r="E95" s="381"/>
      <c r="F95" s="381"/>
      <c r="G95" s="381"/>
      <c r="H95" s="381"/>
      <c r="I95" s="381"/>
      <c r="J95" s="381"/>
      <c r="K95" s="381"/>
      <c r="L95" s="381"/>
      <c r="M95" s="381"/>
      <c r="N95" s="381"/>
      <c r="O95" s="381"/>
      <c r="P95" s="381"/>
    </row>
    <row r="96" spans="2:16" ht="13.5" customHeight="1">
      <c r="B96" s="381"/>
      <c r="C96" s="381"/>
      <c r="D96" s="381"/>
      <c r="E96" s="381"/>
      <c r="F96" s="381"/>
      <c r="G96" s="381"/>
      <c r="H96" s="381"/>
      <c r="I96" s="381"/>
      <c r="J96" s="381"/>
      <c r="K96" s="381"/>
      <c r="L96" s="381"/>
      <c r="M96" s="381"/>
      <c r="N96" s="381"/>
      <c r="O96" s="381"/>
      <c r="P96" s="381"/>
    </row>
    <row r="97" spans="1:16" ht="13.5" customHeight="1">
      <c r="B97" s="381"/>
      <c r="C97" s="381"/>
      <c r="D97" s="381"/>
      <c r="E97" s="381"/>
      <c r="F97" s="381"/>
      <c r="G97" s="381"/>
      <c r="H97" s="381"/>
      <c r="I97" s="381"/>
      <c r="J97" s="381"/>
      <c r="K97" s="381"/>
      <c r="L97" s="381"/>
      <c r="M97" s="381"/>
      <c r="N97" s="381"/>
      <c r="O97" s="381"/>
      <c r="P97" s="381"/>
    </row>
    <row r="98" spans="1:16" ht="13.5" customHeight="1">
      <c r="A98" s="381"/>
      <c r="B98" s="381"/>
      <c r="C98" s="381"/>
      <c r="D98" s="381"/>
      <c r="E98" s="381"/>
      <c r="F98" s="381"/>
      <c r="G98" s="381"/>
      <c r="H98" s="381"/>
      <c r="I98" s="381"/>
      <c r="J98" s="381"/>
      <c r="K98" s="381"/>
      <c r="L98" s="381"/>
      <c r="M98" s="381"/>
      <c r="N98" s="381"/>
      <c r="O98" s="381"/>
    </row>
    <row r="99" spans="1:16" ht="13.5" customHeight="1">
      <c r="A99" s="381"/>
      <c r="B99" s="381"/>
      <c r="C99" s="381"/>
      <c r="D99" s="381"/>
      <c r="E99" s="381"/>
      <c r="F99" s="381"/>
      <c r="G99" s="381"/>
      <c r="H99" s="381"/>
      <c r="I99" s="381"/>
      <c r="J99" s="381"/>
      <c r="K99" s="381"/>
      <c r="L99" s="381"/>
      <c r="M99" s="381"/>
      <c r="N99" s="381"/>
      <c r="O99" s="381"/>
    </row>
    <row r="100" spans="1:16" ht="13.5" customHeight="1">
      <c r="A100" s="385"/>
      <c r="B100" s="381"/>
    </row>
    <row r="101" spans="1:16" ht="13.5" customHeight="1">
      <c r="A101" s="381"/>
      <c r="B101" s="381"/>
      <c r="C101" s="381"/>
      <c r="D101" s="381"/>
      <c r="E101" s="381"/>
      <c r="F101" s="381"/>
      <c r="G101" s="381"/>
      <c r="H101" s="381"/>
      <c r="I101" s="381"/>
      <c r="J101" s="381"/>
      <c r="K101" s="381"/>
      <c r="L101" s="381"/>
      <c r="M101" s="381"/>
      <c r="N101" s="381"/>
      <c r="O101" s="381"/>
      <c r="P101" s="381"/>
    </row>
    <row r="102" spans="1:16" ht="13.5" customHeight="1">
      <c r="A102" s="381"/>
      <c r="B102" s="381"/>
      <c r="C102" s="381"/>
      <c r="D102" s="381"/>
      <c r="E102" s="381"/>
      <c r="F102" s="381"/>
      <c r="G102" s="381"/>
      <c r="H102" s="381"/>
      <c r="I102" s="381"/>
      <c r="J102" s="381"/>
      <c r="K102" s="381"/>
      <c r="L102" s="381"/>
      <c r="M102" s="381"/>
      <c r="N102" s="381"/>
      <c r="O102" s="381"/>
      <c r="P102" s="381"/>
    </row>
    <row r="103" spans="1:16" ht="13.5" customHeight="1">
      <c r="A103" s="381"/>
      <c r="B103" s="381"/>
      <c r="C103" s="381"/>
      <c r="D103" s="381"/>
      <c r="E103" s="381"/>
      <c r="F103" s="381"/>
      <c r="G103" s="381"/>
      <c r="H103" s="381"/>
      <c r="I103" s="381"/>
      <c r="J103" s="381"/>
      <c r="K103" s="381"/>
      <c r="L103" s="381"/>
      <c r="M103" s="381"/>
      <c r="N103" s="381"/>
      <c r="O103" s="381"/>
      <c r="P103" s="381"/>
    </row>
    <row r="104" spans="1:16" ht="13.5" customHeight="1">
      <c r="A104" s="381"/>
      <c r="B104" s="381"/>
      <c r="C104" s="381"/>
      <c r="D104" s="381"/>
      <c r="E104" s="381"/>
      <c r="F104" s="381"/>
      <c r="G104" s="381"/>
      <c r="H104" s="381"/>
      <c r="I104" s="381"/>
      <c r="J104" s="381"/>
      <c r="K104" s="381"/>
      <c r="L104" s="381"/>
      <c r="M104" s="381"/>
      <c r="N104" s="381"/>
      <c r="O104" s="381"/>
      <c r="P104" s="381"/>
    </row>
    <row r="105" spans="1:16" ht="13.5" customHeight="1">
      <c r="A105" s="381"/>
      <c r="B105" s="381"/>
      <c r="C105" s="381"/>
      <c r="D105" s="381"/>
      <c r="E105" s="381"/>
      <c r="F105" s="381"/>
      <c r="G105" s="381"/>
      <c r="H105" s="381"/>
      <c r="I105" s="381"/>
      <c r="J105" s="381"/>
      <c r="K105" s="381"/>
      <c r="L105" s="381"/>
      <c r="M105" s="381"/>
      <c r="N105" s="381"/>
      <c r="O105" s="381"/>
      <c r="P105" s="381"/>
    </row>
    <row r="106" spans="1:16" ht="13.5" customHeight="1">
      <c r="A106" s="381"/>
      <c r="B106" s="381"/>
      <c r="C106" s="381"/>
      <c r="D106" s="381"/>
      <c r="E106" s="381"/>
      <c r="F106" s="381"/>
      <c r="G106" s="381"/>
      <c r="H106" s="381"/>
      <c r="I106" s="381"/>
      <c r="J106" s="381"/>
      <c r="K106" s="381"/>
      <c r="L106" s="381"/>
      <c r="M106" s="381"/>
      <c r="N106" s="381"/>
      <c r="O106" s="381"/>
      <c r="P106" s="381"/>
    </row>
    <row r="107" spans="1:16" ht="13.5" customHeight="1">
      <c r="A107" s="381"/>
      <c r="B107" s="381"/>
      <c r="C107" s="381"/>
      <c r="D107" s="381"/>
      <c r="E107" s="381"/>
      <c r="F107" s="381"/>
      <c r="G107" s="381"/>
      <c r="H107" s="381"/>
      <c r="I107" s="381"/>
      <c r="J107" s="381"/>
      <c r="K107" s="381"/>
      <c r="L107" s="381"/>
      <c r="M107" s="381"/>
      <c r="N107" s="381"/>
      <c r="O107" s="381"/>
      <c r="P107" s="381"/>
    </row>
    <row r="108" spans="1:16" ht="13.5" customHeight="1">
      <c r="A108" s="381"/>
      <c r="B108" s="381"/>
      <c r="C108" s="381"/>
      <c r="D108" s="381"/>
      <c r="E108" s="381"/>
      <c r="F108" s="381"/>
      <c r="G108" s="381"/>
      <c r="H108" s="381"/>
      <c r="I108" s="381"/>
      <c r="J108" s="381"/>
      <c r="K108" s="381"/>
      <c r="L108" s="381"/>
      <c r="M108" s="381"/>
      <c r="N108" s="381"/>
      <c r="O108" s="381"/>
      <c r="P108" s="381"/>
    </row>
    <row r="109" spans="1:16" ht="13.5" customHeight="1">
      <c r="A109" s="381"/>
      <c r="B109" s="381"/>
      <c r="C109" s="381"/>
      <c r="D109" s="381"/>
      <c r="E109" s="381"/>
      <c r="F109" s="381"/>
      <c r="G109" s="381"/>
      <c r="H109" s="381"/>
      <c r="I109" s="381"/>
      <c r="J109" s="381"/>
      <c r="K109" s="381"/>
      <c r="L109" s="381"/>
      <c r="M109" s="381"/>
      <c r="N109" s="381"/>
      <c r="O109" s="381"/>
      <c r="P109" s="381"/>
    </row>
    <row r="110" spans="1:16" ht="13.5" customHeight="1">
      <c r="A110" s="381"/>
      <c r="B110" s="381"/>
      <c r="C110" s="381"/>
      <c r="D110" s="381"/>
      <c r="E110" s="381"/>
      <c r="F110" s="381"/>
      <c r="G110" s="381"/>
      <c r="H110" s="381"/>
      <c r="I110" s="381"/>
      <c r="J110" s="381"/>
      <c r="K110" s="381"/>
      <c r="L110" s="381"/>
      <c r="M110" s="381"/>
      <c r="N110" s="381"/>
      <c r="O110" s="381"/>
      <c r="P110" s="381"/>
    </row>
    <row r="111" spans="1:16" ht="13.5" customHeight="1">
      <c r="A111" s="381"/>
      <c r="B111" s="381"/>
      <c r="C111" s="381"/>
      <c r="D111" s="381"/>
      <c r="E111" s="381"/>
      <c r="F111" s="381"/>
      <c r="G111" s="381"/>
      <c r="H111" s="381"/>
      <c r="I111" s="381"/>
      <c r="J111" s="381"/>
      <c r="K111" s="381"/>
      <c r="L111" s="381"/>
      <c r="M111" s="381"/>
      <c r="N111" s="381"/>
      <c r="O111" s="381"/>
      <c r="P111" s="381"/>
    </row>
    <row r="112" spans="1:16" ht="13.5" customHeight="1">
      <c r="A112" s="381"/>
      <c r="B112" s="381"/>
      <c r="C112" s="381"/>
      <c r="D112" s="381"/>
      <c r="E112" s="381"/>
      <c r="F112" s="381"/>
      <c r="G112" s="381"/>
      <c r="H112" s="381"/>
      <c r="I112" s="381"/>
      <c r="J112" s="381"/>
      <c r="K112" s="381"/>
      <c r="L112" s="381"/>
      <c r="M112" s="381"/>
      <c r="N112" s="381"/>
      <c r="O112" s="381"/>
      <c r="P112" s="381"/>
    </row>
    <row r="113" spans="1:16" ht="13.5" customHeight="1">
      <c r="A113" s="381"/>
      <c r="B113" s="381"/>
      <c r="C113" s="381"/>
      <c r="D113" s="381"/>
      <c r="E113" s="381"/>
      <c r="F113" s="381"/>
      <c r="G113" s="381"/>
      <c r="H113" s="381"/>
      <c r="I113" s="381"/>
      <c r="J113" s="381"/>
      <c r="K113" s="381"/>
      <c r="L113" s="381"/>
      <c r="M113" s="381"/>
      <c r="N113" s="381"/>
      <c r="O113" s="381"/>
      <c r="P113" s="381"/>
    </row>
    <row r="114" spans="1:16" ht="13.5" customHeight="1">
      <c r="A114" s="381"/>
      <c r="B114" s="381"/>
      <c r="C114" s="381"/>
      <c r="D114" s="381"/>
      <c r="E114" s="381"/>
      <c r="F114" s="381"/>
      <c r="G114" s="381"/>
      <c r="H114" s="381"/>
      <c r="I114" s="381"/>
      <c r="J114" s="381"/>
      <c r="K114" s="381"/>
      <c r="L114" s="381"/>
      <c r="M114" s="381"/>
      <c r="N114" s="381"/>
      <c r="O114" s="381"/>
      <c r="P114" s="381"/>
    </row>
    <row r="115" spans="1:16" ht="13.5" customHeight="1">
      <c r="A115" s="381"/>
      <c r="B115" s="381"/>
      <c r="C115" s="381"/>
      <c r="D115" s="381"/>
      <c r="E115" s="381"/>
      <c r="F115" s="381"/>
      <c r="G115" s="381"/>
      <c r="H115" s="381"/>
      <c r="I115" s="381"/>
      <c r="J115" s="381"/>
      <c r="K115" s="381"/>
      <c r="L115" s="381"/>
      <c r="M115" s="381"/>
      <c r="N115" s="381"/>
      <c r="O115" s="381"/>
      <c r="P115" s="381"/>
    </row>
    <row r="116" spans="1:16" ht="13.5" customHeight="1">
      <c r="A116" s="387"/>
      <c r="B116" s="381"/>
      <c r="C116" s="381"/>
      <c r="D116" s="381"/>
      <c r="E116" s="381"/>
      <c r="F116" s="381"/>
      <c r="G116" s="381"/>
      <c r="H116" s="381"/>
      <c r="I116" s="381"/>
      <c r="J116" s="381"/>
      <c r="K116" s="381"/>
      <c r="L116" s="381"/>
      <c r="M116" s="381"/>
      <c r="N116" s="381"/>
      <c r="O116" s="381"/>
      <c r="P116" s="381"/>
    </row>
    <row r="117" spans="1:16" ht="13.5" customHeight="1">
      <c r="A117" s="381"/>
      <c r="B117" s="381"/>
      <c r="C117" s="381"/>
      <c r="D117" s="381"/>
      <c r="E117" s="381"/>
      <c r="F117" s="381"/>
      <c r="G117" s="381"/>
      <c r="H117" s="381"/>
      <c r="I117" s="381"/>
      <c r="J117" s="381"/>
      <c r="K117" s="381"/>
      <c r="L117" s="381"/>
      <c r="M117" s="381"/>
      <c r="N117" s="381"/>
      <c r="O117" s="381"/>
      <c r="P117" s="381"/>
    </row>
    <row r="118" spans="1:16" ht="13.5" customHeight="1">
      <c r="A118" s="381"/>
      <c r="B118" s="381"/>
      <c r="C118" s="381"/>
      <c r="D118" s="381"/>
      <c r="E118" s="381"/>
      <c r="F118" s="381"/>
      <c r="G118" s="381"/>
      <c r="H118" s="381"/>
      <c r="I118" s="381"/>
      <c r="J118" s="381"/>
      <c r="K118" s="381"/>
      <c r="L118" s="381"/>
      <c r="M118" s="381"/>
      <c r="N118" s="381"/>
      <c r="O118" s="381"/>
      <c r="P118" s="381"/>
    </row>
    <row r="119" spans="1:16" ht="13.5" customHeight="1">
      <c r="A119" s="381"/>
      <c r="B119" s="381"/>
      <c r="C119" s="381"/>
      <c r="D119" s="381"/>
      <c r="E119" s="381"/>
      <c r="F119" s="381"/>
      <c r="G119" s="381"/>
      <c r="H119" s="381"/>
      <c r="I119" s="381"/>
      <c r="J119" s="381"/>
      <c r="K119" s="381"/>
      <c r="L119" s="381"/>
      <c r="M119" s="381"/>
      <c r="N119" s="381"/>
      <c r="O119" s="381"/>
      <c r="P119" s="381"/>
    </row>
    <row r="120" spans="1:16" ht="13.5" customHeight="1">
      <c r="A120" s="381"/>
      <c r="B120" s="381"/>
      <c r="C120" s="381"/>
      <c r="D120" s="381"/>
      <c r="E120" s="381"/>
      <c r="F120" s="381"/>
      <c r="G120" s="381"/>
      <c r="H120" s="381"/>
      <c r="I120" s="381"/>
      <c r="J120" s="381"/>
      <c r="K120" s="381"/>
      <c r="L120" s="381"/>
      <c r="M120" s="381"/>
      <c r="N120" s="381"/>
      <c r="O120" s="381"/>
      <c r="P120" s="381"/>
    </row>
    <row r="121" spans="1:16" ht="13.5" customHeight="1">
      <c r="A121" s="381"/>
      <c r="B121" s="381"/>
      <c r="C121" s="381"/>
      <c r="D121" s="381"/>
      <c r="E121" s="381"/>
      <c r="F121" s="381"/>
      <c r="G121" s="381"/>
      <c r="H121" s="381"/>
      <c r="I121" s="381"/>
      <c r="J121" s="381"/>
      <c r="K121" s="381"/>
      <c r="L121" s="381"/>
      <c r="M121" s="381"/>
      <c r="N121" s="381"/>
      <c r="O121" s="381"/>
      <c r="P121" s="381"/>
    </row>
    <row r="122" spans="1:16" ht="13.5" customHeight="1">
      <c r="A122" s="381"/>
      <c r="B122" s="381"/>
      <c r="C122" s="381"/>
      <c r="D122" s="381"/>
      <c r="E122" s="381"/>
      <c r="F122" s="381"/>
      <c r="G122" s="381"/>
      <c r="H122" s="381"/>
      <c r="I122" s="381"/>
      <c r="J122" s="381"/>
      <c r="K122" s="381"/>
      <c r="L122" s="381"/>
      <c r="M122" s="381"/>
      <c r="N122" s="381"/>
      <c r="O122" s="381"/>
      <c r="P122" s="381"/>
    </row>
    <row r="123" spans="1:16">
      <c r="A123" s="381"/>
      <c r="B123" s="381"/>
      <c r="C123" s="381"/>
      <c r="D123" s="381"/>
      <c r="E123" s="381"/>
      <c r="F123" s="381"/>
      <c r="G123" s="381"/>
      <c r="H123" s="381"/>
      <c r="I123" s="381"/>
      <c r="J123" s="381"/>
      <c r="K123" s="381"/>
      <c r="L123" s="381"/>
      <c r="M123" s="381"/>
      <c r="N123" s="381"/>
      <c r="O123" s="381"/>
      <c r="P123" s="381"/>
    </row>
    <row r="124" spans="1:16">
      <c r="A124" s="381"/>
      <c r="B124" s="381"/>
      <c r="C124" s="381"/>
      <c r="D124" s="381"/>
      <c r="E124" s="381"/>
      <c r="F124" s="381"/>
      <c r="G124" s="381"/>
      <c r="H124" s="381"/>
      <c r="I124" s="381"/>
      <c r="J124" s="381"/>
      <c r="K124" s="381"/>
      <c r="L124" s="381"/>
      <c r="M124" s="381"/>
      <c r="N124" s="381"/>
      <c r="O124" s="381"/>
      <c r="P124" s="381"/>
    </row>
    <row r="125" spans="1:16">
      <c r="A125" s="381"/>
      <c r="B125" s="381"/>
      <c r="C125" s="381"/>
      <c r="D125" s="381"/>
      <c r="E125" s="381"/>
      <c r="F125" s="381"/>
      <c r="G125" s="381"/>
      <c r="H125" s="381"/>
      <c r="I125" s="381"/>
      <c r="J125" s="381"/>
      <c r="K125" s="381"/>
      <c r="L125" s="381"/>
      <c r="M125" s="381"/>
      <c r="N125" s="381"/>
      <c r="O125" s="381"/>
      <c r="P125" s="381"/>
    </row>
    <row r="126" spans="1:16">
      <c r="A126" s="381"/>
      <c r="B126" s="381"/>
      <c r="C126" s="381"/>
      <c r="D126" s="381"/>
      <c r="E126" s="381"/>
      <c r="F126" s="381"/>
      <c r="G126" s="381"/>
      <c r="H126" s="381"/>
      <c r="I126" s="381"/>
      <c r="J126" s="381"/>
      <c r="K126" s="381"/>
      <c r="L126" s="381"/>
      <c r="M126" s="381"/>
      <c r="N126" s="381"/>
      <c r="O126" s="381"/>
      <c r="P126" s="381"/>
    </row>
    <row r="127" spans="1:16">
      <c r="A127" s="381"/>
      <c r="B127" s="381"/>
      <c r="C127" s="381"/>
      <c r="D127" s="381"/>
      <c r="E127" s="381"/>
      <c r="F127" s="381"/>
      <c r="G127" s="381"/>
      <c r="H127" s="381"/>
      <c r="I127" s="381"/>
      <c r="J127" s="381"/>
      <c r="K127" s="381"/>
      <c r="L127" s="381"/>
      <c r="M127" s="381"/>
      <c r="N127" s="381"/>
      <c r="O127" s="381"/>
      <c r="P127" s="381"/>
    </row>
    <row r="128" spans="1:16">
      <c r="A128" s="381"/>
      <c r="B128" s="381"/>
      <c r="C128" s="381"/>
      <c r="D128" s="381"/>
      <c r="E128" s="381"/>
      <c r="F128" s="381"/>
      <c r="G128" s="381"/>
      <c r="H128" s="381"/>
      <c r="I128" s="381"/>
      <c r="J128" s="381"/>
      <c r="K128" s="381"/>
      <c r="L128" s="381"/>
      <c r="M128" s="381"/>
      <c r="N128" s="381"/>
      <c r="O128" s="381"/>
      <c r="P128" s="381"/>
    </row>
  </sheetData>
  <phoneticPr fontId="0" type="noConversion"/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O130"/>
  <sheetViews>
    <sheetView topLeftCell="C1" zoomScale="99" zoomScaleNormal="99" workbookViewId="0">
      <selection activeCell="H25" sqref="H25"/>
    </sheetView>
  </sheetViews>
  <sheetFormatPr defaultColWidth="11.453125" defaultRowHeight="12.5"/>
  <cols>
    <col min="1" max="1" width="7.453125" style="222" customWidth="1"/>
    <col min="2" max="11" width="7.54296875" style="222" customWidth="1"/>
    <col min="12" max="13" width="7.54296875" style="225" customWidth="1"/>
    <col min="14" max="14" width="10.453125" style="222" bestFit="1" customWidth="1"/>
    <col min="15" max="16384" width="11.453125" style="224"/>
  </cols>
  <sheetData>
    <row r="1" spans="1:15" s="202" customFormat="1" ht="14.15" customHeight="1" thickBot="1">
      <c r="A1" s="198" t="s">
        <v>78</v>
      </c>
      <c r="B1" s="199"/>
      <c r="C1" s="199"/>
      <c r="D1" s="199"/>
      <c r="E1" s="199"/>
      <c r="F1" s="199"/>
      <c r="G1" s="199"/>
      <c r="H1" s="199"/>
      <c r="I1" s="199"/>
      <c r="J1" s="199"/>
      <c r="K1" s="200"/>
      <c r="L1" s="199"/>
      <c r="M1" s="199"/>
      <c r="N1" s="201"/>
    </row>
    <row r="2" spans="1:15" s="209" customFormat="1" ht="14.15" customHeight="1">
      <c r="A2" s="203" t="s">
        <v>16</v>
      </c>
      <c r="B2" s="204" t="s">
        <v>74</v>
      </c>
      <c r="C2" s="205"/>
      <c r="D2" s="205"/>
      <c r="E2" s="205"/>
      <c r="F2" s="205"/>
      <c r="G2" s="205"/>
      <c r="H2" s="205"/>
      <c r="I2" s="205"/>
      <c r="J2" s="205"/>
      <c r="K2" s="206"/>
      <c r="L2" s="205"/>
      <c r="M2" s="205"/>
      <c r="N2" s="207" t="s">
        <v>15</v>
      </c>
      <c r="O2" s="208"/>
    </row>
    <row r="3" spans="1:15" s="202" customFormat="1" ht="14.15" customHeight="1">
      <c r="A3" s="210"/>
      <c r="B3" s="211">
        <v>1</v>
      </c>
      <c r="C3" s="211">
        <v>2</v>
      </c>
      <c r="D3" s="211">
        <v>3</v>
      </c>
      <c r="E3" s="211">
        <v>4</v>
      </c>
      <c r="F3" s="211">
        <v>5</v>
      </c>
      <c r="G3" s="211">
        <v>6</v>
      </c>
      <c r="H3" s="211">
        <v>7</v>
      </c>
      <c r="I3" s="211">
        <v>8</v>
      </c>
      <c r="J3" s="211">
        <v>9</v>
      </c>
      <c r="K3" s="212">
        <v>10</v>
      </c>
      <c r="L3" s="211">
        <v>11</v>
      </c>
      <c r="M3" s="211">
        <v>12</v>
      </c>
      <c r="N3" s="213" t="s">
        <v>13</v>
      </c>
    </row>
    <row r="4" spans="1:15" s="219" customFormat="1" ht="14.15" customHeight="1">
      <c r="A4" s="214" t="s">
        <v>79</v>
      </c>
      <c r="B4" s="215">
        <v>10</v>
      </c>
      <c r="C4" s="216">
        <v>10</v>
      </c>
      <c r="D4" s="216">
        <v>10</v>
      </c>
      <c r="E4" s="217">
        <v>10</v>
      </c>
      <c r="F4" s="217">
        <v>10</v>
      </c>
      <c r="G4" s="217">
        <v>10</v>
      </c>
      <c r="H4" s="217">
        <v>10</v>
      </c>
      <c r="I4" s="217"/>
      <c r="J4" s="217"/>
      <c r="K4" s="217"/>
      <c r="L4" s="217"/>
      <c r="M4" s="217"/>
      <c r="N4" s="218">
        <f>SUM(B4:H4)*100/70</f>
        <v>100</v>
      </c>
    </row>
    <row r="5" spans="1:15" s="219" customFormat="1" ht="14.15" customHeight="1">
      <c r="A5" s="214" t="s">
        <v>85</v>
      </c>
      <c r="B5" s="215">
        <v>10</v>
      </c>
      <c r="C5" s="216">
        <v>10</v>
      </c>
      <c r="D5" s="216">
        <v>10</v>
      </c>
      <c r="E5" s="217">
        <v>10</v>
      </c>
      <c r="F5" s="217">
        <v>10</v>
      </c>
      <c r="G5" s="217">
        <v>10</v>
      </c>
      <c r="H5" s="217">
        <v>10</v>
      </c>
      <c r="I5" s="217"/>
      <c r="J5" s="217"/>
      <c r="K5" s="217"/>
      <c r="L5" s="217"/>
      <c r="M5" s="217"/>
      <c r="N5" s="218">
        <f t="shared" ref="N5:N19" si="0">SUM(B5:H5)*100/70</f>
        <v>100</v>
      </c>
    </row>
    <row r="6" spans="1:15" s="219" customFormat="1" ht="14.15" customHeight="1">
      <c r="A6" s="214" t="s">
        <v>86</v>
      </c>
      <c r="B6" s="215">
        <v>10</v>
      </c>
      <c r="C6" s="216">
        <v>10</v>
      </c>
      <c r="D6" s="216">
        <v>10</v>
      </c>
      <c r="E6" s="217">
        <v>10</v>
      </c>
      <c r="F6" s="217">
        <v>10</v>
      </c>
      <c r="G6" s="217">
        <v>10</v>
      </c>
      <c r="H6" s="217">
        <v>0</v>
      </c>
      <c r="I6" s="217"/>
      <c r="J6" s="217"/>
      <c r="K6" s="217"/>
      <c r="L6" s="217"/>
      <c r="M6" s="217"/>
      <c r="N6" s="218">
        <f t="shared" si="0"/>
        <v>85.714285714285708</v>
      </c>
    </row>
    <row r="7" spans="1:15" s="219" customFormat="1" ht="14.15" customHeight="1">
      <c r="A7" s="214" t="s">
        <v>84</v>
      </c>
      <c r="B7" s="215">
        <v>10</v>
      </c>
      <c r="C7" s="216">
        <v>10</v>
      </c>
      <c r="D7" s="216">
        <v>10</v>
      </c>
      <c r="E7" s="217">
        <v>10</v>
      </c>
      <c r="F7" s="217">
        <v>10</v>
      </c>
      <c r="G7" s="217">
        <v>10</v>
      </c>
      <c r="H7" s="217">
        <v>10</v>
      </c>
      <c r="I7" s="217"/>
      <c r="J7" s="217"/>
      <c r="K7" s="217"/>
      <c r="L7" s="217"/>
      <c r="M7" s="217"/>
      <c r="N7" s="218">
        <f t="shared" si="0"/>
        <v>100</v>
      </c>
    </row>
    <row r="8" spans="1:15" s="219" customFormat="1" ht="14.15" customHeight="1">
      <c r="A8" s="214" t="s">
        <v>87</v>
      </c>
      <c r="B8" s="215">
        <v>10</v>
      </c>
      <c r="C8" s="216">
        <v>10</v>
      </c>
      <c r="D8" s="216">
        <v>10</v>
      </c>
      <c r="E8" s="217">
        <v>10</v>
      </c>
      <c r="F8" s="217">
        <v>10</v>
      </c>
      <c r="G8" s="217">
        <v>10</v>
      </c>
      <c r="H8" s="217">
        <v>10</v>
      </c>
      <c r="I8" s="217"/>
      <c r="J8" s="217"/>
      <c r="K8" s="217"/>
      <c r="L8" s="217"/>
      <c r="M8" s="217"/>
      <c r="N8" s="218">
        <f t="shared" si="0"/>
        <v>100</v>
      </c>
    </row>
    <row r="9" spans="1:15" s="219" customFormat="1" ht="14.15" customHeight="1">
      <c r="A9" s="214" t="s">
        <v>80</v>
      </c>
      <c r="B9" s="215">
        <v>10</v>
      </c>
      <c r="C9" s="216">
        <v>10</v>
      </c>
      <c r="D9" s="216">
        <v>10</v>
      </c>
      <c r="E9" s="217">
        <v>10</v>
      </c>
      <c r="F9" s="217">
        <v>10</v>
      </c>
      <c r="G9" s="217">
        <v>10</v>
      </c>
      <c r="H9" s="217">
        <v>10</v>
      </c>
      <c r="I9" s="217"/>
      <c r="J9" s="217"/>
      <c r="K9" s="217"/>
      <c r="L9" s="217"/>
      <c r="M9" s="217"/>
      <c r="N9" s="218">
        <f t="shared" si="0"/>
        <v>100</v>
      </c>
    </row>
    <row r="10" spans="1:15" s="219" customFormat="1" ht="14.15" customHeight="1">
      <c r="A10" s="214" t="s">
        <v>83</v>
      </c>
      <c r="B10" s="215">
        <v>10</v>
      </c>
      <c r="C10" s="216">
        <v>10</v>
      </c>
      <c r="D10" s="216">
        <v>10</v>
      </c>
      <c r="E10" s="217">
        <v>10</v>
      </c>
      <c r="F10" s="217">
        <v>10</v>
      </c>
      <c r="G10" s="217">
        <v>10</v>
      </c>
      <c r="H10" s="217">
        <v>10</v>
      </c>
      <c r="I10" s="217"/>
      <c r="J10" s="217"/>
      <c r="K10" s="217"/>
      <c r="L10" s="217"/>
      <c r="M10" s="217"/>
      <c r="N10" s="218">
        <f t="shared" si="0"/>
        <v>100</v>
      </c>
    </row>
    <row r="11" spans="1:15" s="219" customFormat="1" ht="14.15" customHeight="1">
      <c r="A11" s="214" t="s">
        <v>88</v>
      </c>
      <c r="B11" s="215">
        <v>10</v>
      </c>
      <c r="C11" s="216">
        <v>10</v>
      </c>
      <c r="D11" s="216">
        <v>0</v>
      </c>
      <c r="E11" s="217">
        <v>10</v>
      </c>
      <c r="F11" s="217">
        <v>10</v>
      </c>
      <c r="G11" s="217">
        <v>10</v>
      </c>
      <c r="H11" s="217">
        <v>10</v>
      </c>
      <c r="I11" s="217"/>
      <c r="J11" s="217"/>
      <c r="K11" s="217"/>
      <c r="L11" s="217"/>
      <c r="M11" s="217"/>
      <c r="N11" s="218">
        <f t="shared" si="0"/>
        <v>85.714285714285708</v>
      </c>
    </row>
    <row r="12" spans="1:15" s="219" customFormat="1" ht="14.15" customHeight="1">
      <c r="A12" s="214" t="s">
        <v>89</v>
      </c>
      <c r="B12" s="215">
        <v>10</v>
      </c>
      <c r="C12" s="216">
        <v>10</v>
      </c>
      <c r="D12" s="216">
        <v>10</v>
      </c>
      <c r="E12" s="217">
        <v>10</v>
      </c>
      <c r="F12" s="217">
        <v>10</v>
      </c>
      <c r="G12" s="217">
        <v>10</v>
      </c>
      <c r="H12" s="217">
        <v>10</v>
      </c>
      <c r="I12" s="217"/>
      <c r="J12" s="217"/>
      <c r="K12" s="217"/>
      <c r="L12" s="217"/>
      <c r="M12" s="217"/>
      <c r="N12" s="218">
        <f t="shared" si="0"/>
        <v>100</v>
      </c>
    </row>
    <row r="13" spans="1:15" s="219" customFormat="1" ht="14.15" customHeight="1">
      <c r="A13" s="214" t="s">
        <v>94</v>
      </c>
      <c r="B13" s="215">
        <v>10</v>
      </c>
      <c r="C13" s="216">
        <v>10</v>
      </c>
      <c r="D13" s="216">
        <v>10</v>
      </c>
      <c r="E13" s="217">
        <v>10</v>
      </c>
      <c r="F13" s="217">
        <v>10</v>
      </c>
      <c r="G13" s="217">
        <v>10</v>
      </c>
      <c r="H13" s="217">
        <v>10</v>
      </c>
      <c r="I13" s="217"/>
      <c r="J13" s="217"/>
      <c r="K13" s="217"/>
      <c r="L13" s="217"/>
      <c r="M13" s="217"/>
      <c r="N13" s="218">
        <f t="shared" si="0"/>
        <v>100</v>
      </c>
    </row>
    <row r="14" spans="1:15" s="219" customFormat="1" ht="14.15" customHeight="1">
      <c r="A14" s="214" t="s">
        <v>82</v>
      </c>
      <c r="B14" s="215">
        <v>10</v>
      </c>
      <c r="C14" s="216">
        <v>10</v>
      </c>
      <c r="D14" s="216">
        <v>10</v>
      </c>
      <c r="E14" s="217">
        <v>10</v>
      </c>
      <c r="F14" s="217">
        <v>10</v>
      </c>
      <c r="G14" s="217">
        <v>10</v>
      </c>
      <c r="H14" s="217">
        <v>10</v>
      </c>
      <c r="I14" s="217"/>
      <c r="J14" s="217"/>
      <c r="K14" s="217"/>
      <c r="L14" s="217"/>
      <c r="M14" s="217"/>
      <c r="N14" s="218">
        <f t="shared" si="0"/>
        <v>100</v>
      </c>
    </row>
    <row r="15" spans="1:15" s="219" customFormat="1" ht="14.15" customHeight="1">
      <c r="A15" s="214" t="s">
        <v>90</v>
      </c>
      <c r="B15" s="215">
        <v>10</v>
      </c>
      <c r="C15" s="216">
        <v>10</v>
      </c>
      <c r="D15" s="216">
        <v>10</v>
      </c>
      <c r="E15" s="217">
        <v>10</v>
      </c>
      <c r="F15" s="217">
        <v>10</v>
      </c>
      <c r="G15" s="217">
        <v>10</v>
      </c>
      <c r="H15" s="217">
        <v>10</v>
      </c>
      <c r="I15" s="217"/>
      <c r="J15" s="217"/>
      <c r="K15" s="217"/>
      <c r="L15" s="217"/>
      <c r="M15" s="217"/>
      <c r="N15" s="218">
        <f t="shared" si="0"/>
        <v>100</v>
      </c>
    </row>
    <row r="16" spans="1:15" s="219" customFormat="1" ht="14.15" customHeight="1">
      <c r="A16" s="214" t="s">
        <v>81</v>
      </c>
      <c r="B16" s="215">
        <v>10</v>
      </c>
      <c r="C16" s="216">
        <v>10</v>
      </c>
      <c r="D16" s="216">
        <v>10</v>
      </c>
      <c r="E16" s="217">
        <v>10</v>
      </c>
      <c r="F16" s="217">
        <v>0</v>
      </c>
      <c r="G16" s="217">
        <v>10</v>
      </c>
      <c r="H16" s="217">
        <v>10</v>
      </c>
      <c r="I16" s="217"/>
      <c r="J16" s="217"/>
      <c r="K16" s="217"/>
      <c r="L16" s="217"/>
      <c r="M16" s="217"/>
      <c r="N16" s="218">
        <f t="shared" si="0"/>
        <v>85.714285714285708</v>
      </c>
    </row>
    <row r="17" spans="1:14" s="219" customFormat="1" ht="14.15" customHeight="1">
      <c r="A17" s="214" t="s">
        <v>91</v>
      </c>
      <c r="B17" s="215">
        <v>10</v>
      </c>
      <c r="C17" s="216">
        <v>10</v>
      </c>
      <c r="D17" s="216">
        <v>10</v>
      </c>
      <c r="E17" s="217">
        <v>10</v>
      </c>
      <c r="F17" s="217">
        <v>10</v>
      </c>
      <c r="G17" s="217">
        <v>10</v>
      </c>
      <c r="H17" s="217">
        <v>10</v>
      </c>
      <c r="I17" s="217"/>
      <c r="J17" s="217"/>
      <c r="K17" s="217"/>
      <c r="L17" s="217"/>
      <c r="M17" s="217"/>
      <c r="N17" s="218">
        <f t="shared" si="0"/>
        <v>100</v>
      </c>
    </row>
    <row r="18" spans="1:14" s="219" customFormat="1" ht="14.15" customHeight="1">
      <c r="A18" s="214" t="s">
        <v>92</v>
      </c>
      <c r="B18" s="215">
        <v>10</v>
      </c>
      <c r="C18" s="216">
        <v>10</v>
      </c>
      <c r="D18" s="216">
        <v>0</v>
      </c>
      <c r="E18" s="217">
        <v>10</v>
      </c>
      <c r="F18" s="217">
        <v>10</v>
      </c>
      <c r="G18" s="217">
        <v>10</v>
      </c>
      <c r="H18" s="217">
        <v>10</v>
      </c>
      <c r="I18" s="217"/>
      <c r="J18" s="217"/>
      <c r="K18" s="217"/>
      <c r="L18" s="217"/>
      <c r="M18" s="217"/>
      <c r="N18" s="218">
        <f t="shared" si="0"/>
        <v>85.714285714285708</v>
      </c>
    </row>
    <row r="19" spans="1:14" s="219" customFormat="1" ht="14.15" customHeight="1">
      <c r="A19" s="214" t="s">
        <v>93</v>
      </c>
      <c r="B19" s="215">
        <v>10</v>
      </c>
      <c r="C19" s="216">
        <v>10</v>
      </c>
      <c r="D19" s="216">
        <v>10</v>
      </c>
      <c r="E19" s="217">
        <v>10</v>
      </c>
      <c r="F19" s="217">
        <v>10</v>
      </c>
      <c r="G19" s="217">
        <v>10</v>
      </c>
      <c r="H19" s="217">
        <v>10</v>
      </c>
      <c r="I19" s="217"/>
      <c r="J19" s="217"/>
      <c r="K19" s="217"/>
      <c r="L19" s="217"/>
      <c r="M19" s="217"/>
      <c r="N19" s="218">
        <f t="shared" si="0"/>
        <v>100</v>
      </c>
    </row>
    <row r="20" spans="1:14" s="219" customFormat="1" ht="14.15" customHeight="1">
      <c r="A20" s="220"/>
      <c r="B20" s="215"/>
      <c r="C20" s="216"/>
      <c r="D20" s="216"/>
      <c r="E20" s="217"/>
      <c r="F20" s="217"/>
      <c r="G20" s="217"/>
      <c r="H20" s="217"/>
      <c r="I20" s="217"/>
      <c r="J20" s="217"/>
      <c r="K20" s="217"/>
      <c r="L20" s="217"/>
      <c r="M20" s="217"/>
      <c r="N20" s="218"/>
    </row>
    <row r="21" spans="1:14" s="219" customFormat="1" ht="14.15" customHeight="1">
      <c r="A21" s="220"/>
      <c r="B21" s="215"/>
      <c r="C21" s="216"/>
      <c r="D21" s="216"/>
      <c r="E21" s="217"/>
      <c r="F21" s="217"/>
      <c r="G21" s="217"/>
      <c r="H21" s="217"/>
      <c r="I21" s="217"/>
      <c r="J21" s="217"/>
      <c r="K21" s="217"/>
      <c r="L21" s="217"/>
      <c r="M21" s="217"/>
      <c r="N21" s="218"/>
    </row>
    <row r="22" spans="1:14" s="219" customFormat="1" ht="14.15" customHeight="1">
      <c r="A22" s="220"/>
      <c r="B22" s="215"/>
      <c r="C22" s="216"/>
      <c r="D22" s="216"/>
      <c r="E22" s="217"/>
      <c r="F22" s="217"/>
      <c r="G22" s="217"/>
      <c r="H22" s="217"/>
      <c r="I22" s="217"/>
      <c r="J22" s="217"/>
      <c r="K22" s="217"/>
      <c r="L22" s="217"/>
      <c r="M22" s="217"/>
      <c r="N22" s="218"/>
    </row>
    <row r="23" spans="1:14" s="219" customFormat="1" ht="14.15" customHeight="1">
      <c r="A23" s="220"/>
      <c r="B23" s="215"/>
      <c r="C23" s="216"/>
      <c r="D23" s="216"/>
      <c r="E23" s="217"/>
      <c r="F23" s="217"/>
      <c r="G23" s="217"/>
      <c r="H23" s="217"/>
      <c r="I23" s="217"/>
      <c r="J23" s="217"/>
      <c r="K23" s="217"/>
      <c r="L23" s="217"/>
      <c r="M23" s="217"/>
      <c r="N23" s="218"/>
    </row>
    <row r="24" spans="1:14" s="219" customFormat="1" ht="14.15" customHeight="1">
      <c r="A24" s="220"/>
      <c r="B24" s="215"/>
      <c r="C24" s="216"/>
      <c r="D24" s="216"/>
      <c r="E24" s="217"/>
      <c r="F24" s="217"/>
      <c r="G24" s="217"/>
      <c r="H24" s="217"/>
      <c r="I24" s="217"/>
      <c r="J24" s="217"/>
      <c r="K24" s="217"/>
      <c r="L24" s="217"/>
      <c r="M24" s="217"/>
      <c r="N24" s="218"/>
    </row>
    <row r="25" spans="1:14" s="219" customFormat="1" ht="14.15" customHeight="1">
      <c r="A25" s="220"/>
      <c r="B25" s="215"/>
      <c r="C25" s="216"/>
      <c r="D25" s="216"/>
      <c r="E25" s="217"/>
      <c r="F25" s="217"/>
      <c r="G25" s="217"/>
      <c r="H25" s="217"/>
      <c r="I25" s="217"/>
      <c r="J25" s="217"/>
      <c r="K25" s="217"/>
      <c r="L25" s="217"/>
      <c r="M25" s="217"/>
      <c r="N25" s="218"/>
    </row>
    <row r="26" spans="1:14" s="219" customFormat="1" ht="14.15" customHeight="1">
      <c r="A26" s="220"/>
      <c r="B26" s="215"/>
      <c r="C26" s="216"/>
      <c r="D26" s="216"/>
      <c r="E26" s="217"/>
      <c r="F26" s="217"/>
      <c r="G26" s="217"/>
      <c r="H26" s="217"/>
      <c r="I26" s="217"/>
      <c r="J26" s="217"/>
      <c r="K26" s="217"/>
      <c r="L26" s="217"/>
      <c r="M26" s="217"/>
      <c r="N26" s="218"/>
    </row>
    <row r="27" spans="1:14" s="219" customFormat="1" ht="14.15" customHeight="1">
      <c r="A27" s="220"/>
      <c r="B27" s="215"/>
      <c r="C27" s="216"/>
      <c r="D27" s="216"/>
      <c r="E27" s="217"/>
      <c r="F27" s="217"/>
      <c r="G27" s="217"/>
      <c r="H27" s="217"/>
      <c r="I27" s="217"/>
      <c r="J27" s="217"/>
      <c r="K27" s="217"/>
      <c r="L27" s="217"/>
      <c r="M27" s="217"/>
      <c r="N27" s="218"/>
    </row>
    <row r="28" spans="1:14" s="219" customFormat="1" ht="14.15" customHeight="1">
      <c r="A28" s="220"/>
      <c r="B28" s="215"/>
      <c r="C28" s="216"/>
      <c r="D28" s="216"/>
      <c r="E28" s="217"/>
      <c r="F28" s="217"/>
      <c r="G28" s="217"/>
      <c r="H28" s="217"/>
      <c r="I28" s="217"/>
      <c r="J28" s="217"/>
      <c r="K28" s="217"/>
      <c r="L28" s="217"/>
      <c r="M28" s="217"/>
      <c r="N28" s="218"/>
    </row>
    <row r="29" spans="1:14" s="219" customFormat="1" ht="14.15" customHeight="1">
      <c r="A29" s="220"/>
      <c r="B29" s="215"/>
      <c r="C29" s="216"/>
      <c r="D29" s="216"/>
      <c r="E29" s="217"/>
      <c r="F29" s="217"/>
      <c r="G29" s="217"/>
      <c r="H29" s="217"/>
      <c r="I29" s="217"/>
      <c r="J29" s="217"/>
      <c r="K29" s="217"/>
      <c r="L29" s="217"/>
      <c r="M29" s="217"/>
      <c r="N29" s="218"/>
    </row>
    <row r="30" spans="1:14" s="219" customFormat="1" ht="14.15" customHeight="1">
      <c r="A30" s="220"/>
      <c r="B30" s="215"/>
      <c r="C30" s="216"/>
      <c r="D30" s="216"/>
      <c r="E30" s="217"/>
      <c r="F30" s="217"/>
      <c r="G30" s="217"/>
      <c r="H30" s="217"/>
      <c r="I30" s="217"/>
      <c r="J30" s="217"/>
      <c r="K30" s="217"/>
      <c r="L30" s="217"/>
      <c r="M30" s="217"/>
      <c r="N30" s="218"/>
    </row>
    <row r="31" spans="1:14" s="219" customFormat="1" ht="14.15" customHeight="1">
      <c r="A31" s="220"/>
      <c r="B31" s="215"/>
      <c r="C31" s="216"/>
      <c r="D31" s="216"/>
      <c r="E31" s="217"/>
      <c r="F31" s="217"/>
      <c r="G31" s="217"/>
      <c r="H31" s="217"/>
      <c r="I31" s="217"/>
      <c r="J31" s="217"/>
      <c r="K31" s="217"/>
      <c r="L31" s="217"/>
      <c r="M31" s="217"/>
      <c r="N31" s="218"/>
    </row>
    <row r="32" spans="1:14" s="219" customFormat="1" ht="14.15" customHeight="1">
      <c r="A32" s="220"/>
      <c r="B32" s="215"/>
      <c r="C32" s="216"/>
      <c r="D32" s="216"/>
      <c r="E32" s="217"/>
      <c r="F32" s="217"/>
      <c r="G32" s="217"/>
      <c r="H32" s="217"/>
      <c r="I32" s="217"/>
      <c r="J32" s="217"/>
      <c r="K32" s="217"/>
      <c r="L32" s="217"/>
      <c r="M32" s="217"/>
      <c r="N32" s="218"/>
    </row>
    <row r="33" spans="1:14">
      <c r="A33" s="221"/>
      <c r="L33" s="223"/>
      <c r="M33" s="223"/>
    </row>
    <row r="34" spans="1:14">
      <c r="A34" s="221"/>
    </row>
    <row r="35" spans="1:14">
      <c r="A35" s="221"/>
    </row>
    <row r="36" spans="1:14">
      <c r="A36" s="221"/>
    </row>
    <row r="37" spans="1:14">
      <c r="A37" s="221"/>
    </row>
    <row r="41" spans="1:14">
      <c r="B41" s="221"/>
      <c r="C41" s="221"/>
      <c r="D41" s="221"/>
      <c r="E41" s="221"/>
      <c r="F41" s="221"/>
      <c r="G41" s="221"/>
      <c r="H41" s="221"/>
    </row>
    <row r="42" spans="1:14" ht="14">
      <c r="A42" s="226"/>
      <c r="B42" s="221"/>
      <c r="C42" s="221"/>
      <c r="D42" s="221"/>
      <c r="E42" s="221"/>
      <c r="F42" s="221"/>
      <c r="G42" s="221"/>
      <c r="H42" s="221"/>
      <c r="I42" s="221"/>
      <c r="J42" s="221"/>
      <c r="K42" s="221"/>
      <c r="L42" s="227"/>
      <c r="M42" s="227"/>
      <c r="N42" s="221"/>
    </row>
    <row r="43" spans="1:14">
      <c r="A43" s="221"/>
      <c r="B43" s="221"/>
      <c r="C43" s="221"/>
      <c r="D43" s="221"/>
      <c r="E43" s="221"/>
      <c r="F43" s="221"/>
      <c r="G43" s="221"/>
      <c r="H43" s="221"/>
      <c r="I43" s="221"/>
      <c r="J43" s="221"/>
      <c r="K43" s="221"/>
      <c r="L43" s="227"/>
      <c r="M43" s="227"/>
      <c r="N43" s="221"/>
    </row>
    <row r="44" spans="1:14">
      <c r="A44" s="221"/>
      <c r="B44" s="221"/>
      <c r="C44" s="221"/>
      <c r="D44" s="221"/>
      <c r="E44" s="221"/>
      <c r="F44" s="221"/>
      <c r="G44" s="221"/>
      <c r="H44" s="221"/>
      <c r="I44" s="221"/>
      <c r="J44" s="221"/>
      <c r="K44" s="221"/>
      <c r="L44" s="227"/>
      <c r="M44" s="227"/>
      <c r="N44" s="221"/>
    </row>
    <row r="45" spans="1:14">
      <c r="A45" s="221"/>
      <c r="B45" s="221"/>
      <c r="C45" s="221"/>
      <c r="D45" s="221"/>
      <c r="E45" s="221"/>
      <c r="F45" s="221"/>
      <c r="G45" s="221"/>
      <c r="H45" s="221"/>
      <c r="I45" s="221"/>
      <c r="J45" s="221"/>
      <c r="K45" s="221"/>
      <c r="L45" s="227"/>
      <c r="M45" s="227"/>
    </row>
    <row r="46" spans="1:14">
      <c r="A46" s="221"/>
      <c r="B46" s="221"/>
      <c r="C46" s="221"/>
      <c r="D46" s="221"/>
      <c r="E46" s="221"/>
      <c r="F46" s="221"/>
      <c r="G46" s="228"/>
      <c r="H46" s="228"/>
      <c r="I46" s="228"/>
      <c r="J46" s="228"/>
      <c r="K46" s="228"/>
      <c r="L46" s="229"/>
      <c r="M46" s="229"/>
    </row>
    <row r="47" spans="1:14">
      <c r="A47" s="221"/>
      <c r="B47" s="221"/>
      <c r="C47" s="221"/>
      <c r="D47" s="221"/>
      <c r="E47" s="221"/>
      <c r="F47" s="221"/>
      <c r="G47" s="228"/>
      <c r="H47" s="228"/>
      <c r="I47" s="228"/>
      <c r="J47" s="228"/>
      <c r="K47" s="228"/>
      <c r="L47" s="229"/>
      <c r="M47" s="229"/>
    </row>
    <row r="48" spans="1:14">
      <c r="A48" s="221"/>
      <c r="B48" s="221"/>
      <c r="C48" s="221"/>
      <c r="D48" s="221"/>
      <c r="E48" s="221"/>
      <c r="F48" s="221"/>
      <c r="G48" s="228"/>
      <c r="H48" s="228"/>
      <c r="I48" s="228"/>
      <c r="J48" s="228"/>
      <c r="K48" s="228"/>
      <c r="L48" s="229"/>
      <c r="M48" s="229"/>
    </row>
    <row r="49" spans="1:13">
      <c r="A49" s="221"/>
      <c r="B49" s="221"/>
      <c r="C49" s="221"/>
      <c r="D49" s="221"/>
      <c r="E49" s="221"/>
      <c r="F49" s="221"/>
      <c r="G49" s="228"/>
      <c r="H49" s="228"/>
      <c r="I49" s="228"/>
      <c r="J49" s="228"/>
      <c r="K49" s="228"/>
      <c r="L49" s="229"/>
      <c r="M49" s="229"/>
    </row>
    <row r="50" spans="1:13">
      <c r="A50" s="221"/>
      <c r="B50" s="221"/>
      <c r="C50" s="221"/>
      <c r="D50" s="221"/>
      <c r="E50" s="221"/>
      <c r="F50" s="221"/>
      <c r="G50" s="228"/>
      <c r="H50" s="228"/>
      <c r="I50" s="228"/>
      <c r="J50" s="228"/>
      <c r="K50" s="228"/>
      <c r="L50" s="229"/>
      <c r="M50" s="229"/>
    </row>
    <row r="51" spans="1:13">
      <c r="A51" s="221"/>
      <c r="B51" s="221"/>
      <c r="C51" s="221"/>
      <c r="D51" s="221"/>
      <c r="E51" s="221"/>
      <c r="F51" s="221"/>
      <c r="G51" s="228"/>
      <c r="H51" s="228"/>
      <c r="I51" s="228"/>
      <c r="J51" s="228"/>
      <c r="K51" s="228"/>
      <c r="L51" s="229"/>
      <c r="M51" s="229"/>
    </row>
    <row r="52" spans="1:13">
      <c r="A52" s="221"/>
      <c r="B52" s="221"/>
      <c r="C52" s="221"/>
      <c r="D52" s="221"/>
      <c r="E52" s="221"/>
      <c r="F52" s="221"/>
      <c r="G52" s="228"/>
      <c r="H52" s="228"/>
      <c r="I52" s="228"/>
      <c r="J52" s="228"/>
      <c r="K52" s="228"/>
      <c r="L52" s="229"/>
      <c r="M52" s="229"/>
    </row>
    <row r="53" spans="1:13">
      <c r="A53" s="221"/>
      <c r="B53" s="221"/>
      <c r="C53" s="221"/>
      <c r="D53" s="221"/>
      <c r="E53" s="221"/>
      <c r="F53" s="221"/>
      <c r="G53" s="228"/>
      <c r="H53" s="228"/>
      <c r="I53" s="228"/>
      <c r="J53" s="228"/>
      <c r="K53" s="228"/>
      <c r="L53" s="229"/>
      <c r="M53" s="229"/>
    </row>
    <row r="54" spans="1:13">
      <c r="A54" s="221"/>
      <c r="B54" s="221"/>
      <c r="C54" s="221"/>
      <c r="D54" s="221"/>
      <c r="E54" s="221"/>
      <c r="F54" s="221"/>
      <c r="G54" s="228"/>
      <c r="H54" s="228"/>
      <c r="I54" s="228"/>
      <c r="J54" s="228"/>
      <c r="K54" s="228"/>
      <c r="L54" s="229"/>
      <c r="M54" s="229"/>
    </row>
    <row r="55" spans="1:13">
      <c r="A55" s="221"/>
      <c r="B55" s="221"/>
      <c r="C55" s="221"/>
      <c r="D55" s="221"/>
      <c r="E55" s="221"/>
      <c r="F55" s="221"/>
      <c r="G55" s="228"/>
      <c r="H55" s="228"/>
      <c r="I55" s="228"/>
      <c r="J55" s="228"/>
      <c r="K55" s="228"/>
      <c r="L55" s="229"/>
      <c r="M55" s="229"/>
    </row>
    <row r="56" spans="1:13">
      <c r="A56" s="221"/>
      <c r="B56" s="221"/>
      <c r="C56" s="221"/>
      <c r="D56" s="221"/>
      <c r="E56" s="221"/>
      <c r="F56" s="221"/>
      <c r="G56" s="228"/>
      <c r="H56" s="228"/>
      <c r="I56" s="228"/>
      <c r="J56" s="228"/>
      <c r="K56" s="228"/>
      <c r="L56" s="229"/>
      <c r="M56" s="229"/>
    </row>
    <row r="57" spans="1:13">
      <c r="A57" s="221"/>
      <c r="B57" s="221"/>
      <c r="C57" s="221"/>
      <c r="D57" s="221"/>
      <c r="E57" s="221"/>
      <c r="F57" s="221"/>
      <c r="G57" s="228"/>
      <c r="H57" s="228"/>
      <c r="I57" s="228"/>
      <c r="J57" s="228"/>
      <c r="K57" s="228"/>
      <c r="L57" s="229"/>
      <c r="M57" s="229"/>
    </row>
    <row r="58" spans="1:13">
      <c r="A58" s="221"/>
      <c r="B58" s="221"/>
      <c r="C58" s="221"/>
      <c r="D58" s="221"/>
      <c r="E58" s="221"/>
      <c r="F58" s="221"/>
      <c r="G58" s="228"/>
      <c r="H58" s="228"/>
      <c r="I58" s="228"/>
      <c r="J58" s="228"/>
      <c r="K58" s="228"/>
      <c r="L58" s="229"/>
      <c r="M58" s="229"/>
    </row>
    <row r="59" spans="1:13">
      <c r="A59" s="221"/>
      <c r="B59" s="221"/>
      <c r="C59" s="221"/>
      <c r="D59" s="221"/>
      <c r="E59" s="221"/>
      <c r="F59" s="221"/>
      <c r="G59" s="228"/>
      <c r="H59" s="228"/>
      <c r="I59" s="228"/>
      <c r="J59" s="228"/>
      <c r="K59" s="228"/>
      <c r="L59" s="229"/>
      <c r="M59" s="229"/>
    </row>
    <row r="60" spans="1:13">
      <c r="A60" s="221"/>
      <c r="B60" s="221"/>
      <c r="C60" s="221"/>
      <c r="D60" s="221"/>
      <c r="E60" s="221"/>
      <c r="F60" s="221"/>
      <c r="G60" s="228"/>
      <c r="H60" s="228"/>
      <c r="I60" s="228"/>
      <c r="J60" s="228"/>
      <c r="K60" s="228"/>
      <c r="L60" s="229"/>
      <c r="M60" s="229"/>
    </row>
    <row r="61" spans="1:13">
      <c r="A61" s="221"/>
      <c r="B61" s="221"/>
      <c r="C61" s="221"/>
      <c r="D61" s="221"/>
      <c r="E61" s="221"/>
      <c r="F61" s="221"/>
      <c r="G61" s="228"/>
      <c r="H61" s="228"/>
      <c r="I61" s="228"/>
      <c r="J61" s="228"/>
      <c r="K61" s="228"/>
      <c r="L61" s="229"/>
      <c r="M61" s="229"/>
    </row>
    <row r="62" spans="1:13">
      <c r="A62" s="221"/>
      <c r="B62" s="221"/>
      <c r="C62" s="221"/>
      <c r="D62" s="221"/>
      <c r="E62" s="221"/>
      <c r="F62" s="221"/>
      <c r="G62" s="228"/>
      <c r="H62" s="228"/>
      <c r="I62" s="228"/>
      <c r="J62" s="228"/>
      <c r="K62" s="228"/>
      <c r="L62" s="229"/>
      <c r="M62" s="229"/>
    </row>
    <row r="63" spans="1:13">
      <c r="A63" s="221"/>
      <c r="B63" s="221"/>
      <c r="C63" s="221"/>
      <c r="D63" s="221"/>
      <c r="E63" s="221"/>
      <c r="F63" s="221"/>
      <c r="G63" s="228"/>
      <c r="H63" s="228"/>
      <c r="I63" s="228"/>
      <c r="J63" s="228"/>
      <c r="K63" s="228"/>
      <c r="L63" s="229"/>
      <c r="M63" s="229"/>
    </row>
    <row r="64" spans="1:13">
      <c r="A64" s="221"/>
      <c r="B64" s="221"/>
      <c r="C64" s="221"/>
      <c r="D64" s="221"/>
      <c r="E64" s="221"/>
      <c r="F64" s="221"/>
      <c r="G64" s="228"/>
      <c r="H64" s="228"/>
      <c r="I64" s="228"/>
      <c r="J64" s="228"/>
      <c r="K64" s="228"/>
      <c r="L64" s="229"/>
      <c r="M64" s="229"/>
    </row>
    <row r="65" spans="1:15">
      <c r="A65" s="221"/>
      <c r="B65" s="221"/>
      <c r="C65" s="221"/>
      <c r="D65" s="221"/>
      <c r="E65" s="221"/>
      <c r="F65" s="221"/>
      <c r="G65" s="228"/>
      <c r="H65" s="228"/>
      <c r="I65" s="228"/>
      <c r="J65" s="228"/>
      <c r="K65" s="228"/>
      <c r="L65" s="229"/>
      <c r="M65" s="229"/>
    </row>
    <row r="66" spans="1:15">
      <c r="A66" s="221"/>
      <c r="B66" s="221"/>
      <c r="C66" s="221"/>
      <c r="D66" s="221"/>
      <c r="E66" s="221"/>
      <c r="F66" s="221"/>
      <c r="G66" s="228"/>
      <c r="H66" s="228"/>
      <c r="I66" s="228"/>
      <c r="J66" s="228"/>
      <c r="K66" s="228"/>
      <c r="L66" s="229"/>
      <c r="M66" s="229"/>
    </row>
    <row r="67" spans="1:15">
      <c r="A67" s="221"/>
      <c r="B67" s="221"/>
      <c r="C67" s="221"/>
      <c r="D67" s="221"/>
      <c r="E67" s="221"/>
      <c r="F67" s="221"/>
      <c r="G67" s="228"/>
      <c r="H67" s="228"/>
      <c r="I67" s="228"/>
      <c r="J67" s="228"/>
      <c r="K67" s="228"/>
      <c r="L67" s="229"/>
      <c r="M67" s="229"/>
    </row>
    <row r="68" spans="1:15">
      <c r="A68" s="221"/>
      <c r="B68" s="221"/>
      <c r="C68" s="221"/>
      <c r="D68" s="221"/>
      <c r="E68" s="221"/>
      <c r="F68" s="221"/>
      <c r="G68" s="228"/>
      <c r="H68" s="228"/>
      <c r="I68" s="228"/>
      <c r="J68" s="228"/>
      <c r="K68" s="228"/>
      <c r="L68" s="229"/>
      <c r="M68" s="229"/>
    </row>
    <row r="69" spans="1:15">
      <c r="A69" s="221"/>
      <c r="B69" s="221"/>
      <c r="C69" s="221"/>
      <c r="D69" s="221"/>
      <c r="E69" s="221"/>
      <c r="F69" s="221"/>
      <c r="G69" s="228"/>
      <c r="H69" s="228"/>
      <c r="I69" s="228"/>
      <c r="J69" s="228"/>
      <c r="K69" s="228"/>
      <c r="L69" s="229"/>
      <c r="M69" s="229"/>
    </row>
    <row r="70" spans="1:15">
      <c r="A70" s="221"/>
      <c r="B70" s="221"/>
      <c r="C70" s="221"/>
      <c r="D70" s="221"/>
      <c r="E70" s="221"/>
      <c r="F70" s="221"/>
      <c r="G70" s="228"/>
      <c r="H70" s="221"/>
      <c r="I70" s="221"/>
      <c r="J70" s="221"/>
      <c r="K70" s="221"/>
      <c r="L70" s="227"/>
      <c r="M70" s="227"/>
      <c r="N70" s="221"/>
      <c r="O70" s="230"/>
    </row>
    <row r="71" spans="1:15" ht="14">
      <c r="A71" s="221"/>
      <c r="B71" s="226"/>
      <c r="C71" s="221"/>
      <c r="D71" s="221"/>
      <c r="E71" s="221"/>
      <c r="F71" s="221"/>
      <c r="G71" s="221"/>
      <c r="H71" s="221"/>
      <c r="I71" s="221"/>
      <c r="J71" s="221"/>
      <c r="K71" s="221"/>
      <c r="L71" s="227"/>
      <c r="M71" s="227"/>
      <c r="N71" s="221"/>
    </row>
    <row r="72" spans="1:15" ht="14">
      <c r="A72" s="226"/>
      <c r="B72" s="221"/>
      <c r="C72" s="221"/>
      <c r="D72" s="221"/>
      <c r="E72" s="221"/>
      <c r="F72" s="221"/>
      <c r="G72" s="221"/>
      <c r="H72" s="221"/>
      <c r="I72" s="221"/>
      <c r="J72" s="221"/>
      <c r="K72" s="221"/>
      <c r="L72" s="227"/>
      <c r="M72" s="227"/>
      <c r="N72" s="221"/>
    </row>
    <row r="73" spans="1:15">
      <c r="A73" s="221"/>
      <c r="B73" s="221"/>
      <c r="C73" s="221"/>
      <c r="D73" s="221"/>
      <c r="E73" s="221"/>
      <c r="F73" s="221"/>
      <c r="G73" s="221"/>
      <c r="H73" s="221"/>
      <c r="I73" s="221"/>
      <c r="J73" s="221"/>
      <c r="K73" s="221"/>
      <c r="L73" s="227"/>
      <c r="M73" s="227"/>
      <c r="N73" s="221"/>
    </row>
    <row r="74" spans="1:15">
      <c r="A74" s="221"/>
      <c r="B74" s="221"/>
      <c r="C74" s="221"/>
      <c r="D74" s="221"/>
      <c r="E74" s="221"/>
      <c r="F74" s="221"/>
      <c r="G74" s="221"/>
      <c r="H74" s="221"/>
      <c r="I74" s="221"/>
      <c r="J74" s="221"/>
      <c r="K74" s="221"/>
      <c r="L74" s="227"/>
      <c r="M74" s="227"/>
      <c r="N74" s="221"/>
    </row>
    <row r="75" spans="1:15">
      <c r="B75" s="221"/>
      <c r="C75" s="221"/>
      <c r="D75" s="221"/>
      <c r="E75" s="221"/>
      <c r="F75" s="221"/>
      <c r="G75" s="221"/>
      <c r="H75" s="221"/>
      <c r="I75" s="221"/>
      <c r="J75" s="221"/>
      <c r="K75" s="221"/>
      <c r="L75" s="227"/>
      <c r="M75" s="227"/>
    </row>
    <row r="76" spans="1:15">
      <c r="B76" s="221"/>
      <c r="C76" s="221"/>
      <c r="D76" s="221"/>
      <c r="E76" s="221"/>
      <c r="F76" s="221"/>
      <c r="G76" s="221"/>
      <c r="H76" s="221"/>
      <c r="I76" s="221"/>
      <c r="J76" s="221"/>
      <c r="K76" s="221"/>
      <c r="L76" s="227"/>
      <c r="M76" s="227"/>
    </row>
    <row r="77" spans="1:15">
      <c r="B77" s="221"/>
      <c r="C77" s="221"/>
      <c r="D77" s="221"/>
      <c r="E77" s="221"/>
      <c r="F77" s="221"/>
      <c r="G77" s="221"/>
      <c r="H77" s="221"/>
      <c r="I77" s="221"/>
      <c r="J77" s="221"/>
      <c r="K77" s="221"/>
      <c r="L77" s="227"/>
      <c r="M77" s="227"/>
    </row>
    <row r="78" spans="1:15">
      <c r="B78" s="221"/>
      <c r="C78" s="221"/>
      <c r="D78" s="221"/>
      <c r="E78" s="221"/>
      <c r="F78" s="221"/>
      <c r="G78" s="221"/>
      <c r="H78" s="221"/>
      <c r="I78" s="221"/>
      <c r="J78" s="221"/>
      <c r="K78" s="221"/>
      <c r="L78" s="227"/>
      <c r="M78" s="227"/>
    </row>
    <row r="79" spans="1:15">
      <c r="B79" s="221"/>
      <c r="C79" s="221"/>
      <c r="D79" s="221"/>
      <c r="E79" s="221"/>
      <c r="F79" s="221"/>
      <c r="G79" s="221"/>
      <c r="H79" s="221"/>
      <c r="I79" s="221"/>
      <c r="J79" s="221"/>
      <c r="K79" s="221"/>
      <c r="L79" s="227"/>
      <c r="M79" s="227"/>
    </row>
    <row r="80" spans="1:15">
      <c r="B80" s="221"/>
      <c r="C80" s="221"/>
      <c r="D80" s="221"/>
      <c r="E80" s="221"/>
      <c r="F80" s="221"/>
      <c r="G80" s="221"/>
      <c r="H80" s="221"/>
      <c r="I80" s="221"/>
      <c r="J80" s="221"/>
      <c r="K80" s="221"/>
      <c r="L80" s="227"/>
      <c r="M80" s="227"/>
    </row>
    <row r="81" spans="2:13">
      <c r="B81" s="221"/>
      <c r="C81" s="221"/>
      <c r="D81" s="221"/>
      <c r="E81" s="221"/>
      <c r="F81" s="221"/>
      <c r="G81" s="221"/>
      <c r="H81" s="221"/>
      <c r="I81" s="221"/>
      <c r="J81" s="221"/>
      <c r="K81" s="221"/>
      <c r="L81" s="227"/>
      <c r="M81" s="227"/>
    </row>
    <row r="82" spans="2:13">
      <c r="B82" s="221"/>
      <c r="C82" s="221"/>
      <c r="D82" s="221"/>
      <c r="E82" s="221"/>
      <c r="F82" s="221"/>
      <c r="G82" s="221"/>
      <c r="H82" s="221"/>
      <c r="I82" s="221"/>
      <c r="J82" s="221"/>
      <c r="K82" s="221"/>
      <c r="L82" s="227"/>
      <c r="M82" s="227"/>
    </row>
    <row r="83" spans="2:13">
      <c r="B83" s="221"/>
      <c r="C83" s="221"/>
      <c r="D83" s="221"/>
      <c r="E83" s="221"/>
      <c r="F83" s="221"/>
      <c r="G83" s="221"/>
      <c r="H83" s="221"/>
      <c r="I83" s="221"/>
      <c r="J83" s="221"/>
      <c r="K83" s="221"/>
      <c r="L83" s="227"/>
      <c r="M83" s="227"/>
    </row>
    <row r="84" spans="2:13">
      <c r="B84" s="221"/>
      <c r="C84" s="221"/>
      <c r="D84" s="221"/>
      <c r="E84" s="221"/>
      <c r="F84" s="221"/>
      <c r="G84" s="221"/>
      <c r="H84" s="221"/>
      <c r="I84" s="221"/>
      <c r="J84" s="221"/>
      <c r="K84" s="221"/>
      <c r="L84" s="227"/>
      <c r="M84" s="227"/>
    </row>
    <row r="85" spans="2:13">
      <c r="B85" s="221"/>
      <c r="C85" s="221"/>
      <c r="D85" s="221"/>
      <c r="E85" s="221"/>
      <c r="F85" s="221"/>
      <c r="G85" s="221"/>
      <c r="H85" s="221"/>
      <c r="I85" s="221"/>
      <c r="J85" s="221"/>
      <c r="K85" s="221"/>
      <c r="L85" s="227"/>
      <c r="M85" s="227"/>
    </row>
    <row r="86" spans="2:13">
      <c r="B86" s="221"/>
      <c r="C86" s="221"/>
      <c r="D86" s="221"/>
      <c r="E86" s="221"/>
      <c r="F86" s="221"/>
      <c r="G86" s="221"/>
      <c r="H86" s="221"/>
      <c r="I86" s="221"/>
      <c r="J86" s="221"/>
      <c r="K86" s="221"/>
      <c r="L86" s="227"/>
      <c r="M86" s="227"/>
    </row>
    <row r="87" spans="2:13">
      <c r="B87" s="221"/>
      <c r="C87" s="221"/>
      <c r="D87" s="221"/>
      <c r="E87" s="221"/>
      <c r="F87" s="221"/>
      <c r="G87" s="221"/>
      <c r="H87" s="221"/>
      <c r="I87" s="221"/>
      <c r="J87" s="221"/>
      <c r="K87" s="221"/>
      <c r="L87" s="227"/>
      <c r="M87" s="227"/>
    </row>
    <row r="88" spans="2:13">
      <c r="B88" s="221"/>
      <c r="C88" s="221"/>
      <c r="D88" s="221"/>
      <c r="E88" s="221"/>
      <c r="F88" s="221"/>
      <c r="G88" s="221"/>
      <c r="H88" s="221"/>
      <c r="I88" s="221"/>
      <c r="J88" s="221"/>
      <c r="K88" s="221"/>
      <c r="L88" s="227"/>
      <c r="M88" s="227"/>
    </row>
    <row r="89" spans="2:13">
      <c r="B89" s="221"/>
      <c r="C89" s="221"/>
      <c r="D89" s="221"/>
      <c r="E89" s="221"/>
      <c r="F89" s="221"/>
      <c r="G89" s="221"/>
      <c r="H89" s="221"/>
      <c r="I89" s="221"/>
      <c r="J89" s="221"/>
      <c r="K89" s="221"/>
      <c r="L89" s="227"/>
      <c r="M89" s="227"/>
    </row>
    <row r="90" spans="2:13">
      <c r="B90" s="221"/>
      <c r="C90" s="221"/>
      <c r="D90" s="221"/>
      <c r="E90" s="221"/>
      <c r="F90" s="221"/>
      <c r="G90" s="221"/>
      <c r="H90" s="221"/>
      <c r="I90" s="221"/>
      <c r="J90" s="221"/>
      <c r="K90" s="221"/>
      <c r="L90" s="227"/>
      <c r="M90" s="227"/>
    </row>
    <row r="91" spans="2:13">
      <c r="B91" s="221"/>
      <c r="C91" s="221"/>
      <c r="D91" s="221"/>
      <c r="E91" s="221"/>
      <c r="F91" s="221"/>
      <c r="G91" s="221"/>
      <c r="H91" s="221"/>
      <c r="I91" s="221"/>
      <c r="J91" s="221"/>
      <c r="K91" s="221"/>
      <c r="L91" s="227"/>
      <c r="M91" s="227"/>
    </row>
    <row r="92" spans="2:13">
      <c r="B92" s="221"/>
      <c r="C92" s="221"/>
      <c r="D92" s="221"/>
      <c r="E92" s="221"/>
      <c r="F92" s="221"/>
      <c r="G92" s="221"/>
      <c r="H92" s="221"/>
      <c r="I92" s="221"/>
      <c r="J92" s="221"/>
      <c r="K92" s="221"/>
      <c r="L92" s="227"/>
      <c r="M92" s="227"/>
    </row>
    <row r="93" spans="2:13">
      <c r="B93" s="221"/>
      <c r="C93" s="221"/>
      <c r="D93" s="221"/>
      <c r="E93" s="221"/>
      <c r="F93" s="221"/>
      <c r="G93" s="221"/>
      <c r="H93" s="221"/>
      <c r="I93" s="221"/>
      <c r="J93" s="221"/>
      <c r="K93" s="221"/>
      <c r="L93" s="227"/>
      <c r="M93" s="227"/>
    </row>
    <row r="94" spans="2:13">
      <c r="B94" s="221"/>
      <c r="C94" s="221"/>
      <c r="D94" s="221"/>
      <c r="E94" s="221"/>
      <c r="F94" s="221"/>
      <c r="G94" s="221"/>
      <c r="H94" s="221"/>
      <c r="I94" s="221"/>
      <c r="J94" s="221"/>
      <c r="K94" s="221"/>
      <c r="L94" s="227"/>
      <c r="M94" s="227"/>
    </row>
    <row r="95" spans="2:13">
      <c r="B95" s="221"/>
      <c r="C95" s="221"/>
      <c r="D95" s="221"/>
      <c r="E95" s="221"/>
      <c r="F95" s="221"/>
      <c r="G95" s="221"/>
      <c r="H95" s="221"/>
      <c r="I95" s="221"/>
      <c r="J95" s="221"/>
      <c r="K95" s="221"/>
      <c r="L95" s="227"/>
      <c r="M95" s="227"/>
    </row>
    <row r="96" spans="2:13">
      <c r="B96" s="221"/>
      <c r="C96" s="221"/>
      <c r="D96" s="221"/>
      <c r="E96" s="221"/>
      <c r="F96" s="221"/>
      <c r="G96" s="221"/>
      <c r="H96" s="221"/>
      <c r="I96" s="221"/>
      <c r="J96" s="221"/>
      <c r="K96" s="221"/>
      <c r="L96" s="227"/>
      <c r="M96" s="227"/>
    </row>
    <row r="97" spans="1:14">
      <c r="B97" s="221"/>
      <c r="C97" s="221"/>
      <c r="D97" s="221"/>
      <c r="E97" s="221"/>
      <c r="F97" s="221"/>
      <c r="G97" s="221"/>
      <c r="H97" s="221"/>
      <c r="I97" s="221"/>
      <c r="J97" s="221"/>
      <c r="K97" s="221"/>
      <c r="L97" s="227"/>
      <c r="M97" s="227"/>
    </row>
    <row r="98" spans="1:14">
      <c r="B98" s="221"/>
      <c r="C98" s="221"/>
      <c r="D98" s="221"/>
      <c r="E98" s="221"/>
      <c r="F98" s="221"/>
      <c r="G98" s="221"/>
      <c r="H98" s="221"/>
      <c r="I98" s="221"/>
      <c r="J98" s="221"/>
      <c r="K98" s="221"/>
      <c r="L98" s="227"/>
      <c r="M98" s="227"/>
    </row>
    <row r="99" spans="1:14">
      <c r="B99" s="221"/>
      <c r="C99" s="221"/>
      <c r="D99" s="221"/>
      <c r="E99" s="221"/>
      <c r="F99" s="221"/>
      <c r="G99" s="221"/>
      <c r="H99" s="221"/>
      <c r="I99" s="221"/>
      <c r="J99" s="221"/>
      <c r="K99" s="221"/>
      <c r="L99" s="227"/>
      <c r="M99" s="227"/>
    </row>
    <row r="100" spans="1:14">
      <c r="A100" s="221"/>
      <c r="B100" s="221"/>
      <c r="C100" s="221"/>
      <c r="D100" s="221"/>
      <c r="E100" s="221"/>
      <c r="F100" s="221"/>
      <c r="G100" s="221"/>
      <c r="H100" s="221"/>
    </row>
    <row r="101" spans="1:14">
      <c r="A101" s="221"/>
      <c r="B101" s="221"/>
      <c r="C101" s="221"/>
      <c r="D101" s="221"/>
      <c r="E101" s="221"/>
      <c r="F101" s="221"/>
      <c r="G101" s="221"/>
      <c r="H101" s="221"/>
      <c r="I101" s="221"/>
      <c r="J101" s="221"/>
      <c r="K101" s="221"/>
      <c r="L101" s="227"/>
      <c r="M101" s="227"/>
    </row>
    <row r="102" spans="1:14" ht="14">
      <c r="A102" s="226"/>
      <c r="B102" s="221"/>
    </row>
    <row r="103" spans="1:14">
      <c r="A103" s="221"/>
      <c r="B103" s="221"/>
      <c r="C103" s="221"/>
      <c r="D103" s="221"/>
      <c r="E103" s="221"/>
      <c r="F103" s="221"/>
      <c r="G103" s="221"/>
      <c r="H103" s="221"/>
      <c r="I103" s="221"/>
      <c r="J103" s="221"/>
      <c r="K103" s="221"/>
      <c r="L103" s="227"/>
      <c r="M103" s="227"/>
      <c r="N103" s="221"/>
    </row>
    <row r="104" spans="1:14">
      <c r="A104" s="221"/>
      <c r="B104" s="221"/>
      <c r="C104" s="221"/>
      <c r="D104" s="221"/>
      <c r="E104" s="221"/>
      <c r="F104" s="221"/>
      <c r="G104" s="221"/>
      <c r="H104" s="221"/>
      <c r="I104" s="221"/>
      <c r="J104" s="221"/>
      <c r="K104" s="221"/>
      <c r="L104" s="227"/>
      <c r="M104" s="227"/>
      <c r="N104" s="221"/>
    </row>
    <row r="105" spans="1:14">
      <c r="A105" s="221"/>
      <c r="B105" s="221"/>
      <c r="C105" s="221"/>
      <c r="D105" s="221"/>
      <c r="E105" s="221"/>
      <c r="F105" s="221"/>
      <c r="G105" s="221"/>
      <c r="H105" s="221"/>
      <c r="I105" s="221"/>
      <c r="J105" s="221"/>
      <c r="K105" s="221"/>
      <c r="L105" s="227"/>
      <c r="M105" s="227"/>
      <c r="N105" s="221"/>
    </row>
    <row r="106" spans="1:14">
      <c r="A106" s="221"/>
      <c r="B106" s="221"/>
      <c r="C106" s="221"/>
      <c r="D106" s="221"/>
      <c r="E106" s="221"/>
      <c r="F106" s="221"/>
      <c r="G106" s="221"/>
      <c r="H106" s="221"/>
      <c r="I106" s="221"/>
      <c r="J106" s="221"/>
      <c r="K106" s="221"/>
      <c r="L106" s="227"/>
      <c r="M106" s="227"/>
      <c r="N106" s="221"/>
    </row>
    <row r="107" spans="1:14">
      <c r="A107" s="221"/>
      <c r="B107" s="221"/>
      <c r="C107" s="221"/>
      <c r="D107" s="221"/>
      <c r="E107" s="221"/>
      <c r="F107" s="221"/>
      <c r="G107" s="221"/>
      <c r="H107" s="221"/>
      <c r="I107" s="221"/>
      <c r="J107" s="221"/>
      <c r="K107" s="221"/>
      <c r="L107" s="227"/>
      <c r="M107" s="227"/>
      <c r="N107" s="221"/>
    </row>
    <row r="108" spans="1:14">
      <c r="A108" s="221"/>
      <c r="B108" s="221"/>
      <c r="C108" s="221"/>
      <c r="D108" s="221"/>
      <c r="E108" s="221"/>
      <c r="F108" s="221"/>
      <c r="G108" s="221"/>
      <c r="H108" s="221"/>
      <c r="I108" s="221"/>
      <c r="J108" s="221"/>
      <c r="K108" s="221"/>
      <c r="L108" s="227"/>
      <c r="M108" s="227"/>
      <c r="N108" s="221"/>
    </row>
    <row r="109" spans="1:14">
      <c r="A109" s="221"/>
      <c r="B109" s="221"/>
      <c r="C109" s="221"/>
      <c r="D109" s="221"/>
      <c r="E109" s="221"/>
      <c r="F109" s="221"/>
      <c r="G109" s="221"/>
      <c r="H109" s="221"/>
      <c r="I109" s="221"/>
      <c r="J109" s="221"/>
      <c r="K109" s="221"/>
      <c r="L109" s="227"/>
      <c r="M109" s="227"/>
      <c r="N109" s="221"/>
    </row>
    <row r="110" spans="1:14">
      <c r="A110" s="221"/>
      <c r="B110" s="221"/>
      <c r="C110" s="221"/>
      <c r="D110" s="221"/>
      <c r="E110" s="221"/>
      <c r="F110" s="221"/>
      <c r="G110" s="221"/>
      <c r="H110" s="221"/>
      <c r="I110" s="221"/>
      <c r="J110" s="221"/>
      <c r="K110" s="221"/>
      <c r="L110" s="227"/>
      <c r="M110" s="227"/>
      <c r="N110" s="221"/>
    </row>
    <row r="111" spans="1:14">
      <c r="A111" s="221"/>
      <c r="B111" s="221"/>
      <c r="C111" s="221"/>
      <c r="D111" s="221"/>
      <c r="E111" s="221"/>
      <c r="F111" s="221"/>
      <c r="G111" s="221"/>
      <c r="H111" s="221"/>
      <c r="I111" s="221"/>
      <c r="J111" s="221"/>
      <c r="K111" s="221"/>
      <c r="L111" s="227"/>
      <c r="M111" s="227"/>
      <c r="N111" s="221"/>
    </row>
    <row r="112" spans="1:14">
      <c r="A112" s="221"/>
      <c r="B112" s="221"/>
      <c r="C112" s="221"/>
      <c r="D112" s="221"/>
      <c r="E112" s="221"/>
      <c r="F112" s="221"/>
      <c r="G112" s="221"/>
      <c r="H112" s="221"/>
      <c r="I112" s="221"/>
      <c r="J112" s="221"/>
      <c r="K112" s="221"/>
      <c r="L112" s="227"/>
      <c r="M112" s="227"/>
      <c r="N112" s="221"/>
    </row>
    <row r="113" spans="1:14">
      <c r="A113" s="221"/>
      <c r="B113" s="221"/>
      <c r="C113" s="221"/>
      <c r="D113" s="221"/>
      <c r="E113" s="221"/>
      <c r="F113" s="221"/>
      <c r="G113" s="221"/>
      <c r="H113" s="221"/>
      <c r="I113" s="221"/>
      <c r="J113" s="221"/>
      <c r="K113" s="221"/>
      <c r="L113" s="227"/>
      <c r="M113" s="227"/>
      <c r="N113" s="221"/>
    </row>
    <row r="114" spans="1:14">
      <c r="A114" s="221"/>
      <c r="B114" s="221"/>
      <c r="C114" s="221"/>
      <c r="D114" s="221"/>
      <c r="E114" s="221"/>
      <c r="F114" s="221"/>
      <c r="G114" s="221"/>
      <c r="H114" s="221"/>
      <c r="I114" s="221"/>
      <c r="J114" s="221"/>
      <c r="K114" s="221"/>
      <c r="L114" s="227"/>
      <c r="M114" s="227"/>
      <c r="N114" s="221"/>
    </row>
    <row r="115" spans="1:14">
      <c r="A115" s="221"/>
      <c r="B115" s="221"/>
      <c r="C115" s="221"/>
      <c r="D115" s="221"/>
      <c r="E115" s="221"/>
      <c r="F115" s="221"/>
      <c r="G115" s="221"/>
      <c r="H115" s="221"/>
      <c r="I115" s="221"/>
      <c r="J115" s="221"/>
      <c r="K115" s="221"/>
      <c r="L115" s="227"/>
      <c r="M115" s="227"/>
      <c r="N115" s="221"/>
    </row>
    <row r="116" spans="1:14">
      <c r="A116" s="221"/>
      <c r="B116" s="221"/>
      <c r="C116" s="221"/>
      <c r="D116" s="221"/>
      <c r="E116" s="221"/>
      <c r="F116" s="221"/>
      <c r="G116" s="221"/>
      <c r="H116" s="221"/>
      <c r="I116" s="221"/>
      <c r="J116" s="221"/>
      <c r="K116" s="221"/>
      <c r="L116" s="227"/>
      <c r="M116" s="227"/>
      <c r="N116" s="221"/>
    </row>
    <row r="117" spans="1:14">
      <c r="A117" s="221"/>
      <c r="B117" s="221"/>
      <c r="C117" s="221"/>
      <c r="D117" s="221"/>
      <c r="E117" s="221"/>
      <c r="F117" s="221"/>
      <c r="G117" s="221"/>
      <c r="H117" s="221"/>
      <c r="I117" s="221"/>
      <c r="J117" s="221"/>
      <c r="K117" s="221"/>
      <c r="L117" s="227"/>
      <c r="M117" s="227"/>
      <c r="N117" s="221"/>
    </row>
    <row r="118" spans="1:14" ht="14">
      <c r="A118" s="231"/>
      <c r="B118" s="221"/>
      <c r="C118" s="221"/>
      <c r="D118" s="221"/>
      <c r="E118" s="221"/>
      <c r="F118" s="221"/>
      <c r="G118" s="221"/>
      <c r="H118" s="221"/>
      <c r="I118" s="221"/>
      <c r="J118" s="221"/>
      <c r="K118" s="221"/>
      <c r="L118" s="227"/>
      <c r="M118" s="227"/>
      <c r="N118" s="221"/>
    </row>
    <row r="119" spans="1:14">
      <c r="A119" s="221"/>
      <c r="B119" s="221"/>
      <c r="C119" s="221"/>
      <c r="D119" s="221"/>
      <c r="E119" s="221"/>
      <c r="F119" s="221"/>
      <c r="G119" s="221"/>
      <c r="H119" s="221"/>
      <c r="I119" s="221"/>
      <c r="J119" s="221"/>
      <c r="K119" s="221"/>
      <c r="L119" s="227"/>
      <c r="M119" s="227"/>
      <c r="N119" s="221"/>
    </row>
    <row r="120" spans="1:14">
      <c r="A120" s="221"/>
      <c r="B120" s="221"/>
      <c r="C120" s="221"/>
      <c r="D120" s="221"/>
      <c r="E120" s="221"/>
      <c r="F120" s="221"/>
      <c r="G120" s="221"/>
      <c r="H120" s="221"/>
      <c r="I120" s="221"/>
      <c r="J120" s="221"/>
      <c r="K120" s="221"/>
      <c r="L120" s="227"/>
      <c r="M120" s="227"/>
      <c r="N120" s="221"/>
    </row>
    <row r="121" spans="1:14">
      <c r="A121" s="221"/>
      <c r="B121" s="221"/>
      <c r="C121" s="221"/>
      <c r="D121" s="221"/>
      <c r="E121" s="221"/>
      <c r="F121" s="221"/>
      <c r="G121" s="221"/>
      <c r="H121" s="221"/>
      <c r="I121" s="221"/>
      <c r="J121" s="221"/>
      <c r="K121" s="221"/>
      <c r="L121" s="227"/>
      <c r="M121" s="227"/>
      <c r="N121" s="221"/>
    </row>
    <row r="122" spans="1:14">
      <c r="A122" s="221"/>
      <c r="B122" s="221"/>
      <c r="C122" s="221"/>
      <c r="D122" s="221"/>
      <c r="E122" s="221"/>
      <c r="F122" s="221"/>
      <c r="G122" s="221"/>
      <c r="H122" s="221"/>
      <c r="I122" s="221"/>
      <c r="J122" s="221"/>
      <c r="K122" s="221"/>
      <c r="L122" s="227"/>
      <c r="M122" s="227"/>
      <c r="N122" s="221"/>
    </row>
    <row r="123" spans="1:14">
      <c r="A123" s="221"/>
      <c r="B123" s="221"/>
      <c r="C123" s="221"/>
      <c r="D123" s="221"/>
      <c r="E123" s="221"/>
      <c r="F123" s="221"/>
      <c r="G123" s="221"/>
      <c r="H123" s="221"/>
      <c r="I123" s="221"/>
      <c r="J123" s="221"/>
      <c r="K123" s="221"/>
      <c r="L123" s="227"/>
      <c r="M123" s="227"/>
      <c r="N123" s="221"/>
    </row>
    <row r="124" spans="1:14">
      <c r="A124" s="221"/>
      <c r="B124" s="221"/>
      <c r="C124" s="221"/>
      <c r="D124" s="221"/>
      <c r="E124" s="221"/>
      <c r="F124" s="221"/>
      <c r="G124" s="221"/>
      <c r="H124" s="221"/>
      <c r="I124" s="221"/>
      <c r="J124" s="221"/>
      <c r="K124" s="221"/>
      <c r="L124" s="227"/>
      <c r="M124" s="227"/>
      <c r="N124" s="221"/>
    </row>
    <row r="125" spans="1:14">
      <c r="A125" s="221"/>
      <c r="B125" s="221"/>
      <c r="C125" s="221"/>
      <c r="D125" s="221"/>
      <c r="E125" s="221"/>
      <c r="F125" s="221"/>
      <c r="G125" s="221"/>
      <c r="H125" s="221"/>
      <c r="I125" s="221"/>
      <c r="J125" s="221"/>
      <c r="K125" s="221"/>
      <c r="L125" s="227"/>
      <c r="M125" s="227"/>
      <c r="N125" s="221"/>
    </row>
    <row r="126" spans="1:14">
      <c r="A126" s="221"/>
      <c r="B126" s="221"/>
      <c r="C126" s="221"/>
      <c r="D126" s="221"/>
      <c r="E126" s="221"/>
      <c r="F126" s="221"/>
      <c r="G126" s="221"/>
      <c r="H126" s="221"/>
      <c r="I126" s="221"/>
      <c r="J126" s="221"/>
      <c r="K126" s="221"/>
      <c r="L126" s="227"/>
      <c r="M126" s="227"/>
      <c r="N126" s="221"/>
    </row>
    <row r="127" spans="1:14">
      <c r="A127" s="221"/>
      <c r="B127" s="221"/>
      <c r="C127" s="221"/>
      <c r="D127" s="221"/>
      <c r="E127" s="221"/>
      <c r="F127" s="221"/>
      <c r="G127" s="221"/>
      <c r="H127" s="221"/>
      <c r="I127" s="221"/>
      <c r="J127" s="221"/>
      <c r="K127" s="221"/>
      <c r="L127" s="227"/>
      <c r="M127" s="227"/>
      <c r="N127" s="221"/>
    </row>
    <row r="128" spans="1:14">
      <c r="A128" s="221"/>
      <c r="B128" s="221"/>
      <c r="C128" s="221"/>
      <c r="D128" s="221"/>
      <c r="E128" s="221"/>
      <c r="F128" s="221"/>
      <c r="G128" s="221"/>
      <c r="H128" s="221"/>
      <c r="I128" s="221"/>
      <c r="J128" s="221"/>
      <c r="K128" s="221"/>
      <c r="L128" s="227"/>
      <c r="M128" s="227"/>
      <c r="N128" s="221"/>
    </row>
    <row r="129" spans="1:14">
      <c r="A129" s="232"/>
      <c r="B129" s="221"/>
      <c r="C129" s="221"/>
      <c r="D129" s="221"/>
      <c r="E129" s="221"/>
      <c r="F129" s="221"/>
      <c r="G129" s="221"/>
      <c r="H129" s="221"/>
      <c r="I129" s="221"/>
      <c r="J129" s="221"/>
      <c r="K129" s="221"/>
      <c r="L129" s="227"/>
      <c r="M129" s="227"/>
      <c r="N129" s="221"/>
    </row>
    <row r="130" spans="1:14">
      <c r="A130" s="232"/>
      <c r="B130" s="221"/>
      <c r="C130" s="221"/>
      <c r="D130" s="221"/>
      <c r="E130" s="221"/>
      <c r="F130" s="221"/>
      <c r="G130" s="221"/>
      <c r="H130" s="221"/>
      <c r="I130" s="221"/>
      <c r="J130" s="221"/>
      <c r="K130" s="221"/>
      <c r="L130" s="227"/>
      <c r="M130" s="227"/>
      <c r="N130" s="221"/>
    </row>
  </sheetData>
  <phoneticPr fontId="0" type="noConversion"/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K123"/>
  <sheetViews>
    <sheetView tabSelected="1" zoomScale="99" zoomScaleNormal="99" workbookViewId="0"/>
  </sheetViews>
  <sheetFormatPr defaultColWidth="11.453125" defaultRowHeight="12.5"/>
  <cols>
    <col min="1" max="1" width="7.453125" style="16" customWidth="1"/>
    <col min="2" max="2" width="17.453125" style="13" customWidth="1"/>
    <col min="3" max="3" width="21.08984375" style="13" customWidth="1"/>
    <col min="4" max="4" width="16" style="13" customWidth="1"/>
    <col min="5" max="5" width="14.90625" style="13" customWidth="1"/>
    <col min="6" max="6" width="13.90625" style="13" customWidth="1"/>
    <col min="7" max="7" width="13" style="13" customWidth="1"/>
    <col min="8" max="8" width="11.453125" style="4"/>
    <col min="9" max="16384" width="11.453125" style="1"/>
  </cols>
  <sheetData>
    <row r="1" spans="1:11" s="20" customFormat="1" ht="14.15" customHeight="1" thickBot="1">
      <c r="A1" s="49" t="s">
        <v>78</v>
      </c>
      <c r="B1" s="50"/>
      <c r="C1" s="51"/>
      <c r="D1" s="51"/>
      <c r="E1" s="51"/>
      <c r="F1" s="51"/>
      <c r="G1" s="51"/>
      <c r="H1" s="58"/>
      <c r="I1" s="57"/>
      <c r="J1" s="57"/>
      <c r="K1" s="57"/>
    </row>
    <row r="2" spans="1:11" s="69" customFormat="1" ht="14.15" customHeight="1">
      <c r="A2" s="70" t="s">
        <v>16</v>
      </c>
      <c r="B2" s="70" t="s">
        <v>25</v>
      </c>
      <c r="C2" s="70" t="s">
        <v>26</v>
      </c>
      <c r="D2" s="70" t="s">
        <v>27</v>
      </c>
      <c r="E2" s="71" t="s">
        <v>43</v>
      </c>
      <c r="F2" s="70" t="s">
        <v>28</v>
      </c>
      <c r="G2" s="70" t="s">
        <v>29</v>
      </c>
      <c r="H2" s="67"/>
      <c r="I2" s="68"/>
      <c r="J2" s="68"/>
      <c r="K2" s="68"/>
    </row>
    <row r="3" spans="1:11" s="20" customFormat="1" ht="14.15" customHeight="1">
      <c r="A3" s="52"/>
      <c r="B3" s="82">
        <v>0.45</v>
      </c>
      <c r="C3" s="82">
        <v>0.15</v>
      </c>
      <c r="D3" s="83">
        <v>0.35</v>
      </c>
      <c r="E3" s="83">
        <v>0.05</v>
      </c>
      <c r="F3" s="84">
        <v>1</v>
      </c>
      <c r="G3" s="390" t="s">
        <v>30</v>
      </c>
      <c r="H3" s="58"/>
      <c r="I3" s="57"/>
      <c r="J3" s="57"/>
      <c r="K3" s="57"/>
    </row>
    <row r="4" spans="1:11" s="23" customFormat="1" ht="14.15" customHeight="1">
      <c r="A4" s="99" t="s">
        <v>79</v>
      </c>
      <c r="B4" s="29">
        <f>('Lab1'!C4+'Lab2'!C4+'Lab3'!E4+'Lab4'!D4+'Lab5'!G4+'Lab6'!I4+'Lab7'!F4+'Lab8'!G4+'Lab9'!F4+'Lab10'!G4+'Lab11'!F4)*45/482</f>
        <v>43.973029045643152</v>
      </c>
      <c r="C4" s="39">
        <f>'InClass Assignments'!Q4*15/120</f>
        <v>14.8125</v>
      </c>
      <c r="D4" s="40">
        <f>'Design Project'!H4*35/100</f>
        <v>33.6</v>
      </c>
      <c r="E4" s="29">
        <f>Attendance!N4*5/100</f>
        <v>5</v>
      </c>
      <c r="F4" s="389">
        <f>SUM(B4:E4)</f>
        <v>97.385529045643153</v>
      </c>
      <c r="G4" s="391" t="str">
        <f>LOOKUP(F4,{0,45,45,50,55,60,65,70,75,80,85,90,95},{"F","D-","D","D+","C-","C","C+","B-","B","B+","A-","A","A+"})</f>
        <v>A+</v>
      </c>
      <c r="H4" s="27"/>
    </row>
    <row r="5" spans="1:11" s="23" customFormat="1" ht="14.15" customHeight="1">
      <c r="A5" s="99" t="s">
        <v>85</v>
      </c>
      <c r="B5" s="29">
        <f>('Lab1'!C5+'Lab2'!C5+'Lab3'!E5+'Lab4'!D5+'Lab5'!G5+'Lab6'!I5+'Lab7'!F5+'Lab8'!G5+'Lab9'!F5+'Lab10'!G5+'Lab11'!F5)*45/482</f>
        <v>43.786307053941911</v>
      </c>
      <c r="C5" s="39">
        <f>'InClass Assignments'!Q5*15/120</f>
        <v>14.4375</v>
      </c>
      <c r="D5" s="40">
        <f>'Design Project'!H5*35/100</f>
        <v>33.145000000000003</v>
      </c>
      <c r="E5" s="29">
        <f>Attendance!N5*5/100</f>
        <v>5</v>
      </c>
      <c r="F5" s="389">
        <f t="shared" ref="F5:F19" si="0">SUM(B5:E5)</f>
        <v>96.368807053941907</v>
      </c>
      <c r="G5" s="391" t="str">
        <f>LOOKUP(F5,{0,45,45,50,55,60,65,70,75,80,85,90,95},{"F","D-","D","D+","C-","C","C+","B-","B","B+","A-","A","A+"})</f>
        <v>A+</v>
      </c>
      <c r="H5" s="27"/>
    </row>
    <row r="6" spans="1:11" s="23" customFormat="1" ht="14.15" customHeight="1">
      <c r="A6" s="99" t="s">
        <v>86</v>
      </c>
      <c r="B6" s="29">
        <f>('Lab1'!C6+'Lab2'!C6+'Lab3'!E6+'Lab4'!D6+'Lab5'!G6+'Lab6'!I6+'Lab7'!F6+'Lab8'!G6+'Lab9'!F6+'Lab10'!G6+'Lab11'!F6)*45/482</f>
        <v>33.049792531120332</v>
      </c>
      <c r="C6" s="39">
        <f>'InClass Assignments'!Q6*15/120</f>
        <v>12.8125</v>
      </c>
      <c r="D6" s="40">
        <f>'Design Project'!H6*35/100</f>
        <v>31.254999999999999</v>
      </c>
      <c r="E6" s="29">
        <f>Attendance!N6*5/100</f>
        <v>4.2857142857142856</v>
      </c>
      <c r="F6" s="389">
        <f t="shared" si="0"/>
        <v>81.403006816834619</v>
      </c>
      <c r="G6" s="391" t="str">
        <f>LOOKUP(F6,{0,45,45,50,55,60,65,70,75,80,85,90,95},{"F","D-","D","D+","C-","C","C+","B-","B","B+","A-","A","A+"})</f>
        <v>B+</v>
      </c>
      <c r="H6" s="27"/>
    </row>
    <row r="7" spans="1:11" s="23" customFormat="1" ht="14.15" customHeight="1">
      <c r="A7" s="99" t="s">
        <v>84</v>
      </c>
      <c r="B7" s="29">
        <f>('Lab1'!C7+'Lab2'!C7+'Lab3'!E7+'Lab4'!D7+'Lab5'!G7+'Lab6'!I7+'Lab7'!F7+'Lab8'!G7+'Lab9'!F7+'Lab10'!G7+'Lab11'!F7)*45/482</f>
        <v>44.813278008298752</v>
      </c>
      <c r="C7" s="39">
        <f>'InClass Assignments'!Q7*15/120</f>
        <v>14.875</v>
      </c>
      <c r="D7" s="40">
        <f>'Design Project'!H7*35/100</f>
        <v>33.145000000000003</v>
      </c>
      <c r="E7" s="29">
        <f>Attendance!N7*5/100</f>
        <v>5</v>
      </c>
      <c r="F7" s="389">
        <f t="shared" si="0"/>
        <v>97.833278008298748</v>
      </c>
      <c r="G7" s="391" t="str">
        <f>LOOKUP(F7,{0,45,45,50,55,60,65,70,75,80,85,90,95},{"F","D-","D","D+","C-","C","C+","B-","B","B+","A-","A","A+"})</f>
        <v>A+</v>
      </c>
      <c r="H7" s="27"/>
    </row>
    <row r="8" spans="1:11" s="23" customFormat="1" ht="14.15" customHeight="1">
      <c r="A8" s="99" t="s">
        <v>87</v>
      </c>
      <c r="B8" s="29">
        <f>('Lab1'!C8+'Lab2'!C8+'Lab3'!E8+'Lab4'!D8+'Lab5'!G8+'Lab6'!I8+'Lab7'!F8+'Lab8'!G8+'Lab9'!F8+'Lab10'!G8+'Lab11'!F8)*45/482</f>
        <v>44.253112033195023</v>
      </c>
      <c r="C8" s="39">
        <f>'InClass Assignments'!Q8*15/120</f>
        <v>13.375</v>
      </c>
      <c r="D8" s="40">
        <f>'Design Project'!H8*35/100</f>
        <v>31.78</v>
      </c>
      <c r="E8" s="29">
        <f>Attendance!N8*5/100</f>
        <v>5</v>
      </c>
      <c r="F8" s="389">
        <f t="shared" si="0"/>
        <v>94.408112033195025</v>
      </c>
      <c r="G8" s="391" t="str">
        <f>LOOKUP(F8,{0,45,45,50,55,60,65,70,75,80,85,90,95},{"F","D-","D","D+","C-","C","C+","B-","B","B+","A-","A","A+"})</f>
        <v>A</v>
      </c>
      <c r="H8" s="27"/>
    </row>
    <row r="9" spans="1:11" s="23" customFormat="1" ht="14.15" customHeight="1">
      <c r="A9" s="99" t="s">
        <v>80</v>
      </c>
      <c r="B9" s="29">
        <f>('Lab1'!C9+'Lab2'!C9+'Lab3'!E9+'Lab4'!D9+'Lab5'!G9+'Lab6'!I9+'Lab7'!F9+'Lab8'!G9+'Lab9'!F9+'Lab10'!G9+'Lab11'!F9)*45/482</f>
        <v>44.626556016597512</v>
      </c>
      <c r="C9" s="39">
        <f>'InClass Assignments'!Q9*15/120</f>
        <v>14.4375</v>
      </c>
      <c r="D9" s="40">
        <f>'Design Project'!H9*35/100</f>
        <v>33.6</v>
      </c>
      <c r="E9" s="29">
        <f>Attendance!N9*5/100</f>
        <v>5</v>
      </c>
      <c r="F9" s="389">
        <f t="shared" si="0"/>
        <v>97.664056016597513</v>
      </c>
      <c r="G9" s="391" t="str">
        <f>LOOKUP(F9,{0,45,45,50,55,60,65,70,75,80,85,90,95},{"F","D-","D","D+","C-","C","C+","B-","B","B+","A-","A","A+"})</f>
        <v>A+</v>
      </c>
      <c r="H9" s="27"/>
    </row>
    <row r="10" spans="1:11" s="23" customFormat="1" ht="14.15" customHeight="1">
      <c r="A10" s="99" t="s">
        <v>83</v>
      </c>
      <c r="B10" s="29">
        <f>('Lab1'!C10+'Lab2'!C10+'Lab3'!E10+'Lab4'!D10+'Lab5'!G10+'Lab6'!I10+'Lab7'!F10+'Lab8'!G10+'Lab9'!F10+'Lab10'!G10+'Lab11'!F10)*45/482</f>
        <v>41.919087136929463</v>
      </c>
      <c r="C10" s="39">
        <f>'InClass Assignments'!Q10*15/120</f>
        <v>14.0625</v>
      </c>
      <c r="D10" s="40">
        <f>'Design Project'!H10*35/100</f>
        <v>30.975000000000001</v>
      </c>
      <c r="E10" s="29">
        <f>Attendance!N10*5/100</f>
        <v>5</v>
      </c>
      <c r="F10" s="389">
        <f t="shared" si="0"/>
        <v>91.956587136929471</v>
      </c>
      <c r="G10" s="391" t="str">
        <f>LOOKUP(F10,{0,45,45,50,55,60,65,70,75,80,85,90,95},{"F","D-","D","D+","C-","C","C+","B-","B","B+","A-","A","A+"})</f>
        <v>A</v>
      </c>
      <c r="H10" s="27"/>
    </row>
    <row r="11" spans="1:11" s="23" customFormat="1" ht="14.15" customHeight="1">
      <c r="A11" s="99" t="s">
        <v>88</v>
      </c>
      <c r="B11" s="29">
        <f>('Lab1'!C11+'Lab2'!C11+'Lab3'!E11+'Lab4'!D11+'Lab5'!G11+'Lab6'!I11+'Lab7'!F11+'Lab8'!G11+'Lab9'!F11+'Lab10'!G11+'Lab11'!F11)*45/482</f>
        <v>38.46473029045643</v>
      </c>
      <c r="C11" s="39">
        <f>'InClass Assignments'!Q11*15/120</f>
        <v>6.5</v>
      </c>
      <c r="D11" s="40">
        <f>'Design Project'!H11*35/100</f>
        <v>31.15</v>
      </c>
      <c r="E11" s="29">
        <f>Attendance!N11*5/100</f>
        <v>4.2857142857142856</v>
      </c>
      <c r="F11" s="389">
        <f t="shared" si="0"/>
        <v>80.400444576170727</v>
      </c>
      <c r="G11" s="391" t="str">
        <f>LOOKUP(F11,{0,45,45,50,55,60,65,70,75,80,85,90,95},{"F","D-","D","D+","C-","C","C+","B-","B","B+","A-","A","A+"})</f>
        <v>B+</v>
      </c>
      <c r="H11" s="27"/>
    </row>
    <row r="12" spans="1:11" s="23" customFormat="1" ht="14.15" customHeight="1">
      <c r="A12" s="99" t="s">
        <v>89</v>
      </c>
      <c r="B12" s="29">
        <f>('Lab1'!C12+'Lab2'!C12+'Lab3'!E12+'Lab4'!D12+'Lab5'!G12+'Lab6'!I12+'Lab7'!F12+'Lab8'!G12+'Lab9'!F12+'Lab10'!G12+'Lab11'!F12)*45/482</f>
        <v>42.385892116182575</v>
      </c>
      <c r="C12" s="39">
        <f>'InClass Assignments'!Q12*15/120</f>
        <v>14.9375</v>
      </c>
      <c r="D12" s="40">
        <f>'Design Project'!H12*35/100</f>
        <v>33.145000000000003</v>
      </c>
      <c r="E12" s="29">
        <f>Attendance!N12*5/100</f>
        <v>5</v>
      </c>
      <c r="F12" s="389">
        <f t="shared" si="0"/>
        <v>95.468392116182571</v>
      </c>
      <c r="G12" s="391" t="str">
        <f>LOOKUP(F12,{0,45,45,50,55,60,65,70,75,80,85,90,95},{"F","D-","D","D+","C-","C","C+","B-","B","B+","A-","A","A+"})</f>
        <v>A+</v>
      </c>
      <c r="H12" s="27"/>
    </row>
    <row r="13" spans="1:11" s="23" customFormat="1" ht="14.15" customHeight="1">
      <c r="A13" s="99" t="s">
        <v>94</v>
      </c>
      <c r="B13" s="29">
        <f>('Lab1'!C13+'Lab2'!C13+'Lab3'!E13+'Lab4'!D13+'Lab5'!G13+'Lab6'!I13+'Lab7'!F13+'Lab8'!G13+'Lab9'!F13+'Lab10'!G13+'Lab11'!F13)*45/482</f>
        <v>11.109958506224066</v>
      </c>
      <c r="C13" s="39">
        <f>'InClass Assignments'!Q13*15/120</f>
        <v>0</v>
      </c>
      <c r="D13" s="40">
        <f>'Design Project'!H13*35/100</f>
        <v>29.54</v>
      </c>
      <c r="E13" s="29">
        <f>Attendance!N13*5/100</f>
        <v>5</v>
      </c>
      <c r="F13" s="389">
        <f t="shared" si="0"/>
        <v>45.649958506224067</v>
      </c>
      <c r="G13" s="391" t="str">
        <f>LOOKUP(F13,{0,45,45,50,55,60,65,70,75,80,85,90,95},{"F","D-","D","D+","C-","C","C+","B-","B","B+","A-","A","A+"})</f>
        <v>D</v>
      </c>
      <c r="H13" s="27"/>
    </row>
    <row r="14" spans="1:11" s="23" customFormat="1" ht="14.15" customHeight="1">
      <c r="A14" s="99" t="s">
        <v>82</v>
      </c>
      <c r="B14" s="29">
        <f>('Lab1'!C14+'Lab2'!C14+'Lab3'!E14+'Lab4'!D14+'Lab5'!G14+'Lab6'!I14+'Lab7'!F14+'Lab8'!G14+'Lab9'!F14+'Lab10'!G14+'Lab11'!F14)*45/482</f>
        <v>43.226141078838175</v>
      </c>
      <c r="C14" s="39">
        <f>'InClass Assignments'!Q14*15/120</f>
        <v>12.1875</v>
      </c>
      <c r="D14" s="40">
        <f>'Design Project'!H14*35/100</f>
        <v>30.52</v>
      </c>
      <c r="E14" s="29">
        <f>Attendance!N14*5/100</f>
        <v>5</v>
      </c>
      <c r="F14" s="389">
        <f t="shared" si="0"/>
        <v>90.933641078838178</v>
      </c>
      <c r="G14" s="391" t="str">
        <f>LOOKUP(F14,{0,45,45,50,55,60,65,70,75,80,85,90,95},{"F","D-","D","D+","C-","C","C+","B-","B","B+","A-","A","A+"})</f>
        <v>A</v>
      </c>
      <c r="H14" s="27"/>
    </row>
    <row r="15" spans="1:11" s="23" customFormat="1" ht="14.15" customHeight="1">
      <c r="A15" s="99" t="s">
        <v>90</v>
      </c>
      <c r="B15" s="29">
        <f>('Lab1'!C15+'Lab2'!C15+'Lab3'!E15+'Lab4'!D15+'Lab5'!G15+'Lab6'!I15+'Lab7'!F15+'Lab8'!G15+'Lab9'!F15+'Lab10'!G15+'Lab11'!F15)*45/482</f>
        <v>45</v>
      </c>
      <c r="C15" s="39">
        <f>'InClass Assignments'!Q15*15/120</f>
        <v>14</v>
      </c>
      <c r="D15" s="40">
        <f>'Design Project'!H15*35/100</f>
        <v>33.145000000000003</v>
      </c>
      <c r="E15" s="29">
        <f>Attendance!N15*5/100</f>
        <v>5</v>
      </c>
      <c r="F15" s="389">
        <f t="shared" si="0"/>
        <v>97.14500000000001</v>
      </c>
      <c r="G15" s="391" t="str">
        <f>LOOKUP(F15,{0,45,45,50,55,60,65,70,75,80,85,90,95},{"F","D-","D","D+","C-","C","C+","B-","B","B+","A-","A","A+"})</f>
        <v>A+</v>
      </c>
      <c r="H15" s="27"/>
    </row>
    <row r="16" spans="1:11" s="23" customFormat="1" ht="14.15" customHeight="1">
      <c r="A16" s="99" t="s">
        <v>81</v>
      </c>
      <c r="B16" s="29">
        <f>('Lab1'!C16+'Lab2'!C16+'Lab3'!E16+'Lab4'!D16+'Lab5'!G16+'Lab6'!I16+'Lab7'!F16+'Lab8'!G16+'Lab9'!F16+'Lab10'!G16+'Lab11'!F16)*45/482</f>
        <v>40.518672199170126</v>
      </c>
      <c r="C16" s="39">
        <f>'InClass Assignments'!Q16*15/120</f>
        <v>14.5625</v>
      </c>
      <c r="D16" s="40">
        <f>'Design Project'!H16*35/100</f>
        <v>33.6</v>
      </c>
      <c r="E16" s="29">
        <f>Attendance!N16*5/100</f>
        <v>4.2857142857142856</v>
      </c>
      <c r="F16" s="389">
        <f t="shared" si="0"/>
        <v>92.966886484884427</v>
      </c>
      <c r="G16" s="391" t="str">
        <f>LOOKUP(F16,{0,45,45,50,55,60,65,70,75,80,85,90,95},{"F","D-","D","D+","C-","C","C+","B-","B","B+","A-","A","A+"})</f>
        <v>A</v>
      </c>
      <c r="H16" s="27"/>
    </row>
    <row r="17" spans="1:8" s="23" customFormat="1" ht="14.15" customHeight="1">
      <c r="A17" s="99" t="s">
        <v>91</v>
      </c>
      <c r="B17" s="29">
        <f>('Lab1'!C17+'Lab2'!C17+'Lab3'!E17+'Lab4'!D17+'Lab5'!G17+'Lab6'!I17+'Lab7'!F17+'Lab8'!G17+'Lab9'!F17+'Lab10'!G17+'Lab11'!F17)*45/482</f>
        <v>44.906639004149376</v>
      </c>
      <c r="C17" s="39">
        <f>'InClass Assignments'!Q17*15/120</f>
        <v>14.3125</v>
      </c>
      <c r="D17" s="40">
        <f>'Design Project'!H17*35/100</f>
        <v>31.78</v>
      </c>
      <c r="E17" s="29">
        <f>Attendance!N17*5/100</f>
        <v>5</v>
      </c>
      <c r="F17" s="389">
        <f t="shared" si="0"/>
        <v>95.999139004149384</v>
      </c>
      <c r="G17" s="391" t="str">
        <f>LOOKUP(F17,{0,45,45,50,55,60,65,70,75,80,85,90,95},{"F","D-","D","D+","C-","C","C+","B-","B","B+","A-","A","A+"})</f>
        <v>A+</v>
      </c>
      <c r="H17" s="27"/>
    </row>
    <row r="18" spans="1:8" s="23" customFormat="1" ht="14.15" customHeight="1">
      <c r="A18" s="99" t="s">
        <v>92</v>
      </c>
      <c r="B18" s="29">
        <f>('Lab1'!C18+'Lab2'!C18+'Lab3'!E18+'Lab4'!D18+'Lab5'!G18+'Lab6'!I18+'Lab7'!F18+'Lab8'!G18+'Lab9'!F18+'Lab10'!G18+'Lab11'!F18)*45/482</f>
        <v>43.039419087136928</v>
      </c>
      <c r="C18" s="39">
        <f>'InClass Assignments'!Q18*15/120</f>
        <v>13.375</v>
      </c>
      <c r="D18" s="40">
        <f>'Design Project'!H18*35/100</f>
        <v>33.32</v>
      </c>
      <c r="E18" s="29">
        <f>Attendance!N18*5/100</f>
        <v>4.2857142857142856</v>
      </c>
      <c r="F18" s="389">
        <f t="shared" si="0"/>
        <v>94.02013337285122</v>
      </c>
      <c r="G18" s="391" t="str">
        <f>LOOKUP(F18,{0,45,45,50,55,60,65,70,75,80,85,90,95},{"F","D-","D","D+","C-","C","C+","B-","B","B+","A-","A","A+"})</f>
        <v>A</v>
      </c>
      <c r="H18" s="27"/>
    </row>
    <row r="19" spans="1:8" s="23" customFormat="1" ht="14.15" customHeight="1">
      <c r="A19" s="99" t="s">
        <v>93</v>
      </c>
      <c r="B19" s="29">
        <f>('Lab1'!C19+'Lab2'!C19+'Lab3'!E19+'Lab4'!D19+'Lab5'!G19+'Lab6'!I19+'Lab7'!F19+'Lab8'!G19+'Lab9'!F19+'Lab10'!G19+'Lab11'!F19)*45/482</f>
        <v>43.226141078838175</v>
      </c>
      <c r="C19" s="39">
        <f>'InClass Assignments'!Q19*15/120</f>
        <v>14.875</v>
      </c>
      <c r="D19" s="40">
        <f>'Design Project'!H19*35/100</f>
        <v>30.975000000000001</v>
      </c>
      <c r="E19" s="29">
        <f>Attendance!N19*5/100</f>
        <v>5</v>
      </c>
      <c r="F19" s="389">
        <f t="shared" si="0"/>
        <v>94.076141078838177</v>
      </c>
      <c r="G19" s="391" t="str">
        <f>LOOKUP(F19,{0,45,45,50,55,60,65,70,75,80,85,90,95},{"F","D-","D","D+","C-","C","C+","B-","B","B+","A-","A","A+"})</f>
        <v>A</v>
      </c>
      <c r="H19" s="27"/>
    </row>
    <row r="20" spans="1:8" s="23" customFormat="1" ht="14.15" customHeight="1">
      <c r="A20" s="22"/>
      <c r="B20" s="29"/>
      <c r="C20" s="39"/>
      <c r="D20" s="40"/>
      <c r="E20" s="29"/>
      <c r="F20" s="29"/>
      <c r="G20" s="44"/>
      <c r="H20" s="27"/>
    </row>
    <row r="21" spans="1:8" s="23" customFormat="1" ht="14.15" customHeight="1">
      <c r="A21" s="22"/>
      <c r="B21" s="29"/>
      <c r="C21" s="39"/>
      <c r="D21" s="40"/>
      <c r="E21" s="29"/>
      <c r="F21" s="29"/>
      <c r="G21" s="44"/>
      <c r="H21" s="27"/>
    </row>
    <row r="22" spans="1:8" s="23" customFormat="1" ht="14.15" customHeight="1">
      <c r="A22" s="22"/>
      <c r="B22" s="29"/>
      <c r="C22" s="39"/>
      <c r="D22" s="40"/>
      <c r="E22" s="29"/>
      <c r="F22" s="29"/>
      <c r="G22" s="44"/>
      <c r="H22" s="27"/>
    </row>
    <row r="23" spans="1:8" s="23" customFormat="1" ht="14.15" customHeight="1">
      <c r="A23" s="21"/>
      <c r="B23" s="29"/>
      <c r="C23" s="39"/>
      <c r="D23" s="40"/>
      <c r="E23" s="29"/>
      <c r="F23" s="29"/>
      <c r="G23" s="44"/>
      <c r="H23" s="27"/>
    </row>
    <row r="24" spans="1:8" s="23" customFormat="1" ht="14.15" customHeight="1">
      <c r="A24" s="22"/>
      <c r="B24" s="29"/>
      <c r="C24" s="39"/>
      <c r="D24" s="40"/>
      <c r="E24" s="29"/>
      <c r="F24" s="29"/>
      <c r="G24" s="44"/>
      <c r="H24" s="27"/>
    </row>
    <row r="25" spans="1:8" s="23" customFormat="1" ht="14.15" customHeight="1">
      <c r="A25" s="21"/>
      <c r="B25" s="29"/>
      <c r="C25" s="39"/>
      <c r="D25" s="40"/>
      <c r="E25" s="29"/>
      <c r="F25" s="29"/>
      <c r="G25" s="44"/>
      <c r="H25" s="27"/>
    </row>
    <row r="26" spans="1:8" s="23" customFormat="1" ht="14.15" customHeight="1">
      <c r="A26" s="22"/>
      <c r="B26" s="29"/>
      <c r="C26" s="39"/>
      <c r="D26" s="40"/>
      <c r="E26" s="29"/>
      <c r="F26" s="29"/>
      <c r="G26" s="44"/>
      <c r="H26" s="27"/>
    </row>
    <row r="27" spans="1:8" s="23" customFormat="1" ht="14.15" customHeight="1">
      <c r="A27" s="22"/>
      <c r="B27" s="29"/>
      <c r="C27" s="39"/>
      <c r="D27" s="40"/>
      <c r="E27" s="29"/>
      <c r="F27" s="29"/>
      <c r="G27" s="44"/>
      <c r="H27" s="27"/>
    </row>
    <row r="28" spans="1:8" s="23" customFormat="1" ht="14.15" customHeight="1">
      <c r="A28" s="21"/>
      <c r="B28" s="29"/>
      <c r="C28" s="39"/>
      <c r="D28" s="40"/>
      <c r="E28" s="29"/>
      <c r="F28" s="29"/>
      <c r="G28" s="44"/>
      <c r="H28" s="27"/>
    </row>
    <row r="29" spans="1:8" s="23" customFormat="1" ht="14.15" customHeight="1">
      <c r="A29" s="21"/>
      <c r="B29" s="29"/>
      <c r="C29" s="39"/>
      <c r="D29" s="40"/>
      <c r="E29" s="29"/>
      <c r="F29" s="29"/>
      <c r="G29" s="44"/>
      <c r="H29" s="27"/>
    </row>
    <row r="30" spans="1:8" s="23" customFormat="1" ht="14.15" customHeight="1">
      <c r="A30" s="21"/>
      <c r="B30" s="29"/>
      <c r="C30" s="39"/>
      <c r="D30" s="40"/>
      <c r="E30" s="29"/>
      <c r="F30" s="29"/>
      <c r="G30" s="44"/>
      <c r="H30" s="27"/>
    </row>
    <row r="31" spans="1:8" s="95" customFormat="1">
      <c r="A31" s="42"/>
      <c r="B31" s="41"/>
      <c r="C31" s="41"/>
      <c r="D31" s="41"/>
      <c r="E31" s="41"/>
      <c r="F31" s="41"/>
      <c r="G31" s="41"/>
      <c r="H31" s="94"/>
    </row>
    <row r="32" spans="1:8" s="95" customFormat="1">
      <c r="A32" s="42"/>
      <c r="B32" s="41"/>
      <c r="C32" s="41"/>
      <c r="D32" s="41"/>
      <c r="E32" s="41"/>
      <c r="F32" s="41"/>
      <c r="G32" s="41"/>
      <c r="H32" s="94"/>
    </row>
    <row r="34" spans="1:7">
      <c r="A34" s="13"/>
      <c r="B34" s="12"/>
      <c r="C34" s="12"/>
      <c r="D34" s="12"/>
      <c r="E34" s="12"/>
      <c r="F34" s="12"/>
      <c r="G34" s="12"/>
    </row>
    <row r="35" spans="1:7" ht="14">
      <c r="A35" s="10"/>
      <c r="B35" s="12"/>
      <c r="C35" s="12"/>
      <c r="D35" s="12"/>
      <c r="E35" s="12"/>
      <c r="F35" s="12"/>
      <c r="G35" s="12"/>
    </row>
    <row r="36" spans="1:7">
      <c r="A36" s="11"/>
      <c r="B36" s="11"/>
      <c r="C36" s="11"/>
      <c r="D36" s="11"/>
      <c r="E36" s="11"/>
      <c r="F36" s="11"/>
      <c r="G36" s="11"/>
    </row>
    <row r="37" spans="1:7">
      <c r="A37" s="12"/>
      <c r="B37" s="12"/>
      <c r="C37" s="12"/>
      <c r="D37" s="12"/>
      <c r="E37" s="12"/>
      <c r="F37" s="12"/>
      <c r="G37" s="12"/>
    </row>
    <row r="38" spans="1:7">
      <c r="A38" s="11"/>
      <c r="B38" s="12"/>
      <c r="C38" s="12"/>
      <c r="D38" s="12"/>
      <c r="E38" s="12"/>
      <c r="F38" s="12"/>
      <c r="G38" s="12"/>
    </row>
    <row r="39" spans="1:7">
      <c r="A39" s="11"/>
      <c r="B39" s="12"/>
      <c r="C39" s="12"/>
      <c r="D39" s="12"/>
      <c r="E39" s="12"/>
      <c r="F39" s="12"/>
      <c r="G39" s="18"/>
    </row>
    <row r="40" spans="1:7">
      <c r="A40" s="11"/>
      <c r="B40" s="12"/>
      <c r="C40" s="12"/>
      <c r="D40" s="12"/>
      <c r="E40" s="12"/>
      <c r="F40" s="12"/>
      <c r="G40" s="18"/>
    </row>
    <row r="41" spans="1:7">
      <c r="A41" s="11"/>
      <c r="B41" s="12"/>
      <c r="C41" s="12"/>
      <c r="D41" s="12"/>
      <c r="E41" s="12"/>
      <c r="F41" s="12"/>
      <c r="G41" s="18"/>
    </row>
    <row r="42" spans="1:7">
      <c r="A42" s="11"/>
      <c r="B42" s="12"/>
      <c r="C42" s="12"/>
      <c r="D42" s="12"/>
      <c r="E42" s="12"/>
      <c r="F42" s="12"/>
      <c r="G42" s="18"/>
    </row>
    <row r="43" spans="1:7">
      <c r="A43" s="11"/>
      <c r="B43" s="12"/>
      <c r="C43" s="12"/>
      <c r="D43" s="12"/>
      <c r="E43" s="12"/>
      <c r="F43" s="12"/>
      <c r="G43" s="18"/>
    </row>
    <row r="44" spans="1:7">
      <c r="A44" s="11"/>
      <c r="B44" s="12"/>
      <c r="C44" s="12"/>
      <c r="D44" s="12"/>
      <c r="E44" s="12"/>
      <c r="F44" s="12"/>
      <c r="G44" s="18"/>
    </row>
    <row r="45" spans="1:7">
      <c r="A45" s="12"/>
      <c r="B45" s="12"/>
      <c r="C45" s="12"/>
      <c r="D45" s="12"/>
      <c r="E45" s="12"/>
      <c r="F45" s="12"/>
      <c r="G45" s="18"/>
    </row>
    <row r="46" spans="1:7">
      <c r="A46" s="11"/>
      <c r="B46" s="12"/>
      <c r="C46" s="12"/>
      <c r="D46" s="12"/>
      <c r="E46" s="12"/>
      <c r="F46" s="12"/>
      <c r="G46" s="18"/>
    </row>
    <row r="47" spans="1:7">
      <c r="A47" s="11"/>
      <c r="B47" s="12"/>
      <c r="C47" s="12"/>
      <c r="D47" s="12"/>
      <c r="E47" s="12"/>
      <c r="F47" s="12"/>
      <c r="G47" s="18"/>
    </row>
    <row r="48" spans="1:7">
      <c r="A48" s="11"/>
      <c r="B48" s="12"/>
      <c r="C48" s="12"/>
      <c r="D48" s="12"/>
      <c r="E48" s="12"/>
      <c r="F48" s="12"/>
      <c r="G48" s="18"/>
    </row>
    <row r="49" spans="1:7">
      <c r="A49" s="11"/>
      <c r="B49" s="12"/>
      <c r="C49" s="12"/>
      <c r="D49" s="12"/>
      <c r="E49" s="12"/>
      <c r="F49" s="12"/>
      <c r="G49" s="18"/>
    </row>
    <row r="50" spans="1:7">
      <c r="A50" s="11"/>
      <c r="B50" s="12"/>
      <c r="C50" s="12"/>
      <c r="D50" s="12"/>
      <c r="E50" s="12"/>
      <c r="F50" s="12"/>
      <c r="G50" s="18"/>
    </row>
    <row r="51" spans="1:7">
      <c r="A51" s="11"/>
      <c r="B51" s="12"/>
      <c r="C51" s="12"/>
      <c r="D51" s="12"/>
      <c r="E51" s="12"/>
      <c r="F51" s="12"/>
      <c r="G51" s="18"/>
    </row>
    <row r="52" spans="1:7">
      <c r="A52" s="11"/>
      <c r="B52" s="12"/>
      <c r="C52" s="12"/>
      <c r="D52" s="12"/>
      <c r="E52" s="12"/>
      <c r="F52" s="12"/>
      <c r="G52" s="18"/>
    </row>
    <row r="53" spans="1:7">
      <c r="A53" s="11"/>
      <c r="B53" s="12"/>
      <c r="C53" s="12"/>
      <c r="D53" s="12"/>
      <c r="E53" s="12"/>
      <c r="F53" s="12"/>
      <c r="G53" s="18"/>
    </row>
    <row r="54" spans="1:7">
      <c r="A54" s="11"/>
      <c r="B54" s="12"/>
      <c r="C54" s="12"/>
      <c r="D54" s="12"/>
      <c r="E54" s="12"/>
      <c r="F54" s="12"/>
      <c r="G54" s="18"/>
    </row>
    <row r="55" spans="1:7">
      <c r="A55" s="12"/>
      <c r="B55" s="12"/>
      <c r="C55" s="12"/>
      <c r="D55" s="12"/>
      <c r="E55" s="12"/>
      <c r="F55" s="12"/>
      <c r="G55" s="18"/>
    </row>
    <row r="56" spans="1:7">
      <c r="A56" s="12"/>
      <c r="B56" s="12"/>
      <c r="C56" s="12"/>
      <c r="D56" s="12"/>
      <c r="E56" s="12"/>
      <c r="F56" s="12"/>
      <c r="G56" s="18"/>
    </row>
    <row r="57" spans="1:7">
      <c r="A57" s="12"/>
      <c r="B57" s="12"/>
      <c r="C57" s="12"/>
      <c r="D57" s="12"/>
      <c r="E57" s="12"/>
      <c r="F57" s="12"/>
      <c r="G57" s="18"/>
    </row>
    <row r="58" spans="1:7">
      <c r="A58" s="12"/>
      <c r="B58" s="12"/>
      <c r="C58" s="12"/>
      <c r="D58" s="12"/>
      <c r="E58" s="12"/>
      <c r="F58" s="12"/>
      <c r="G58" s="18"/>
    </row>
    <row r="59" spans="1:7">
      <c r="A59" s="12"/>
      <c r="B59" s="12"/>
      <c r="C59" s="12"/>
      <c r="D59" s="12"/>
      <c r="E59" s="12"/>
      <c r="F59" s="12"/>
      <c r="G59" s="18"/>
    </row>
    <row r="60" spans="1:7">
      <c r="A60" s="12"/>
      <c r="B60" s="12"/>
      <c r="C60" s="12"/>
      <c r="D60" s="12"/>
      <c r="E60" s="12"/>
      <c r="F60" s="12"/>
      <c r="G60" s="18"/>
    </row>
    <row r="61" spans="1:7">
      <c r="A61" s="11"/>
      <c r="B61" s="12"/>
      <c r="C61" s="12"/>
      <c r="D61" s="12"/>
      <c r="E61" s="12"/>
      <c r="F61" s="12"/>
      <c r="G61" s="18"/>
    </row>
    <row r="62" spans="1:7">
      <c r="A62" s="12"/>
      <c r="B62" s="12"/>
      <c r="C62" s="12"/>
      <c r="D62" s="12"/>
      <c r="E62" s="12"/>
      <c r="F62" s="12"/>
      <c r="G62" s="18"/>
    </row>
    <row r="63" spans="1:7">
      <c r="A63" s="12"/>
      <c r="B63" s="12"/>
      <c r="C63" s="12"/>
      <c r="D63" s="12"/>
      <c r="E63" s="12"/>
      <c r="F63" s="12"/>
      <c r="G63" s="18"/>
    </row>
    <row r="64" spans="1:7" ht="14">
      <c r="A64" s="12"/>
      <c r="B64" s="10"/>
      <c r="C64" s="12"/>
      <c r="D64" s="12"/>
      <c r="E64" s="12"/>
      <c r="F64" s="12"/>
      <c r="G64" s="12"/>
    </row>
    <row r="65" spans="1:7" ht="14">
      <c r="A65" s="10"/>
      <c r="B65" s="12"/>
      <c r="C65" s="12"/>
      <c r="D65" s="12"/>
      <c r="E65" s="12"/>
      <c r="F65" s="12"/>
      <c r="G65" s="12"/>
    </row>
    <row r="66" spans="1:7">
      <c r="A66" s="11"/>
      <c r="B66" s="11"/>
      <c r="C66" s="11"/>
      <c r="D66" s="11"/>
      <c r="E66" s="11"/>
      <c r="F66" s="11"/>
      <c r="G66" s="11"/>
    </row>
    <row r="67" spans="1:7">
      <c r="A67" s="12"/>
      <c r="B67" s="12"/>
      <c r="C67" s="12"/>
      <c r="D67" s="12"/>
      <c r="E67" s="12"/>
      <c r="F67" s="12"/>
      <c r="G67" s="12"/>
    </row>
    <row r="68" spans="1:7">
      <c r="A68" s="13"/>
      <c r="B68" s="12"/>
      <c r="C68" s="12"/>
      <c r="D68" s="12"/>
      <c r="E68" s="12"/>
      <c r="F68" s="12"/>
      <c r="G68" s="12"/>
    </row>
    <row r="69" spans="1:7">
      <c r="A69" s="13"/>
      <c r="B69" s="12"/>
      <c r="C69" s="12"/>
      <c r="D69" s="12"/>
      <c r="E69" s="12"/>
      <c r="F69" s="12"/>
      <c r="G69" s="12"/>
    </row>
    <row r="70" spans="1:7">
      <c r="A70" s="13"/>
      <c r="B70" s="12"/>
      <c r="C70" s="12"/>
      <c r="D70" s="12"/>
      <c r="E70" s="12"/>
      <c r="F70" s="12"/>
      <c r="G70" s="12"/>
    </row>
    <row r="71" spans="1:7">
      <c r="A71" s="13"/>
      <c r="B71" s="12"/>
      <c r="C71" s="12"/>
      <c r="D71" s="12"/>
      <c r="E71" s="12"/>
      <c r="F71" s="12"/>
      <c r="G71" s="12"/>
    </row>
    <row r="72" spans="1:7">
      <c r="A72" s="13"/>
      <c r="B72" s="12"/>
      <c r="C72" s="12"/>
      <c r="D72" s="12"/>
      <c r="E72" s="12"/>
      <c r="F72" s="12"/>
      <c r="G72" s="12"/>
    </row>
    <row r="73" spans="1:7">
      <c r="A73" s="13"/>
      <c r="B73" s="12"/>
      <c r="C73" s="12"/>
      <c r="D73" s="12"/>
      <c r="E73" s="12"/>
      <c r="F73" s="12"/>
      <c r="G73" s="12"/>
    </row>
    <row r="74" spans="1:7">
      <c r="A74" s="13"/>
      <c r="B74" s="12"/>
      <c r="C74" s="12"/>
      <c r="D74" s="12"/>
      <c r="E74" s="12"/>
      <c r="F74" s="12"/>
      <c r="G74" s="12"/>
    </row>
    <row r="75" spans="1:7">
      <c r="A75" s="13"/>
      <c r="B75" s="12"/>
      <c r="C75" s="12"/>
      <c r="D75" s="12"/>
      <c r="E75" s="12"/>
      <c r="F75" s="12"/>
      <c r="G75" s="12"/>
    </row>
    <row r="76" spans="1:7">
      <c r="A76" s="13"/>
      <c r="B76" s="12"/>
      <c r="C76" s="12"/>
      <c r="D76" s="12"/>
      <c r="E76" s="12"/>
      <c r="F76" s="12"/>
      <c r="G76" s="12"/>
    </row>
    <row r="77" spans="1:7">
      <c r="A77" s="13"/>
      <c r="B77" s="12"/>
      <c r="C77" s="12"/>
      <c r="D77" s="12"/>
      <c r="E77" s="12"/>
      <c r="F77" s="12"/>
      <c r="G77" s="12"/>
    </row>
    <row r="78" spans="1:7">
      <c r="A78" s="13"/>
      <c r="B78" s="12"/>
      <c r="C78" s="12"/>
      <c r="D78" s="12"/>
      <c r="E78" s="12"/>
      <c r="F78" s="12"/>
      <c r="G78" s="12"/>
    </row>
    <row r="79" spans="1:7">
      <c r="A79" s="13"/>
      <c r="B79" s="12"/>
      <c r="C79" s="12"/>
      <c r="D79" s="12"/>
      <c r="E79" s="12"/>
      <c r="F79" s="12"/>
      <c r="G79" s="12"/>
    </row>
    <row r="80" spans="1:7">
      <c r="A80" s="13"/>
      <c r="B80" s="12"/>
      <c r="C80" s="12"/>
      <c r="D80" s="12"/>
      <c r="E80" s="12"/>
      <c r="F80" s="12"/>
      <c r="G80" s="12"/>
    </row>
    <row r="81" spans="1:7">
      <c r="A81" s="13"/>
      <c r="B81" s="12"/>
      <c r="C81" s="12"/>
      <c r="D81" s="12"/>
      <c r="E81" s="12"/>
      <c r="F81" s="12"/>
      <c r="G81" s="12"/>
    </row>
    <row r="82" spans="1:7">
      <c r="A82" s="13"/>
      <c r="B82" s="12"/>
      <c r="C82" s="12"/>
      <c r="D82" s="12"/>
      <c r="E82" s="12"/>
      <c r="F82" s="12"/>
      <c r="G82" s="12"/>
    </row>
    <row r="83" spans="1:7">
      <c r="A83" s="13"/>
      <c r="B83" s="12"/>
      <c r="C83" s="12"/>
      <c r="D83" s="12"/>
      <c r="E83" s="12"/>
      <c r="F83" s="12"/>
      <c r="G83" s="12"/>
    </row>
    <row r="84" spans="1:7">
      <c r="A84" s="13"/>
      <c r="B84" s="12"/>
      <c r="C84" s="12"/>
      <c r="D84" s="12"/>
      <c r="E84" s="12"/>
      <c r="F84" s="12"/>
      <c r="G84" s="12"/>
    </row>
    <row r="85" spans="1:7">
      <c r="A85" s="13"/>
      <c r="B85" s="12"/>
      <c r="C85" s="12"/>
      <c r="D85" s="12"/>
      <c r="E85" s="12"/>
      <c r="F85" s="12"/>
      <c r="G85" s="12"/>
    </row>
    <row r="86" spans="1:7">
      <c r="A86" s="13"/>
      <c r="B86" s="12"/>
      <c r="C86" s="12"/>
      <c r="D86" s="12"/>
      <c r="E86" s="12"/>
      <c r="F86" s="12"/>
      <c r="G86" s="12"/>
    </row>
    <row r="87" spans="1:7">
      <c r="A87" s="13"/>
      <c r="B87" s="12"/>
      <c r="C87" s="12"/>
      <c r="D87" s="12"/>
      <c r="E87" s="12"/>
      <c r="F87" s="12"/>
      <c r="G87" s="12"/>
    </row>
    <row r="88" spans="1:7">
      <c r="A88" s="13"/>
      <c r="B88" s="12"/>
      <c r="C88" s="12"/>
      <c r="D88" s="12"/>
      <c r="E88" s="12"/>
      <c r="F88" s="12"/>
      <c r="G88" s="12"/>
    </row>
    <row r="89" spans="1:7">
      <c r="A89" s="13"/>
      <c r="B89" s="12"/>
      <c r="C89" s="12"/>
      <c r="D89" s="12"/>
      <c r="E89" s="12"/>
      <c r="F89" s="12"/>
      <c r="G89" s="12"/>
    </row>
    <row r="90" spans="1:7">
      <c r="A90" s="13"/>
      <c r="B90" s="12"/>
      <c r="C90" s="12"/>
      <c r="D90" s="12"/>
      <c r="E90" s="12"/>
      <c r="F90" s="12"/>
      <c r="G90" s="12"/>
    </row>
    <row r="91" spans="1:7">
      <c r="A91" s="13"/>
      <c r="B91" s="12"/>
      <c r="C91" s="12"/>
      <c r="D91" s="12"/>
      <c r="E91" s="12"/>
      <c r="F91" s="12"/>
      <c r="G91" s="12"/>
    </row>
    <row r="92" spans="1:7">
      <c r="A92" s="13"/>
      <c r="B92" s="12"/>
      <c r="C92" s="12"/>
      <c r="D92" s="12"/>
      <c r="E92" s="12"/>
      <c r="F92" s="12"/>
      <c r="G92" s="12"/>
    </row>
    <row r="93" spans="1:7">
      <c r="A93" s="11"/>
      <c r="B93" s="12"/>
      <c r="C93" s="12"/>
      <c r="D93" s="12"/>
      <c r="E93" s="12"/>
      <c r="F93" s="12"/>
      <c r="G93" s="12"/>
    </row>
    <row r="94" spans="1:7">
      <c r="A94" s="11"/>
      <c r="B94" s="11"/>
      <c r="C94" s="11"/>
      <c r="D94" s="11"/>
      <c r="E94" s="12"/>
      <c r="F94" s="12"/>
      <c r="G94" s="11"/>
    </row>
    <row r="95" spans="1:7" ht="14">
      <c r="A95" s="10"/>
      <c r="B95" s="12"/>
    </row>
    <row r="96" spans="1:7">
      <c r="A96" s="11"/>
      <c r="B96" s="11"/>
      <c r="C96" s="11"/>
      <c r="D96" s="11"/>
      <c r="E96" s="11"/>
      <c r="F96" s="11"/>
      <c r="G96" s="11"/>
    </row>
    <row r="97" spans="1:7">
      <c r="A97" s="12"/>
      <c r="B97" s="12"/>
      <c r="C97" s="12"/>
      <c r="D97" s="12"/>
      <c r="E97" s="12"/>
      <c r="F97" s="12"/>
      <c r="G97" s="12"/>
    </row>
    <row r="98" spans="1:7">
      <c r="A98" s="12"/>
      <c r="B98" s="11"/>
      <c r="C98" s="11"/>
      <c r="D98" s="11"/>
      <c r="E98" s="12"/>
      <c r="F98" s="12"/>
      <c r="G98" s="11"/>
    </row>
    <row r="99" spans="1:7">
      <c r="A99" s="12"/>
      <c r="B99" s="11"/>
      <c r="C99" s="11"/>
      <c r="D99" s="11"/>
      <c r="E99" s="12"/>
      <c r="F99" s="12"/>
      <c r="G99" s="11"/>
    </row>
    <row r="100" spans="1:7">
      <c r="A100" s="12"/>
      <c r="B100" s="11"/>
      <c r="C100" s="11"/>
      <c r="D100" s="11"/>
      <c r="E100" s="12"/>
      <c r="F100" s="12"/>
      <c r="G100" s="11"/>
    </row>
    <row r="101" spans="1:7">
      <c r="A101" s="12"/>
      <c r="B101" s="11"/>
      <c r="C101" s="11"/>
      <c r="D101" s="11"/>
      <c r="E101" s="12"/>
      <c r="F101" s="12"/>
      <c r="G101" s="11"/>
    </row>
    <row r="102" spans="1:7">
      <c r="A102" s="12"/>
      <c r="B102" s="11"/>
      <c r="C102" s="11"/>
      <c r="D102" s="11"/>
      <c r="E102" s="12"/>
      <c r="F102" s="12"/>
      <c r="G102" s="11"/>
    </row>
    <row r="103" spans="1:7">
      <c r="A103" s="12"/>
      <c r="B103" s="11"/>
      <c r="C103" s="11"/>
      <c r="D103" s="11"/>
      <c r="E103" s="12"/>
      <c r="F103" s="12"/>
      <c r="G103" s="11"/>
    </row>
    <row r="104" spans="1:7">
      <c r="A104" s="12"/>
      <c r="B104" s="11"/>
      <c r="C104" s="11"/>
      <c r="D104" s="11"/>
      <c r="E104" s="12"/>
      <c r="F104" s="12"/>
      <c r="G104" s="11"/>
    </row>
    <row r="105" spans="1:7">
      <c r="A105" s="12"/>
      <c r="B105" s="11"/>
      <c r="C105" s="11"/>
      <c r="D105" s="11"/>
      <c r="E105" s="12"/>
      <c r="F105" s="12"/>
      <c r="G105" s="11"/>
    </row>
    <row r="106" spans="1:7">
      <c r="A106" s="12"/>
      <c r="B106" s="11"/>
      <c r="C106" s="11"/>
      <c r="D106" s="11"/>
      <c r="E106" s="12"/>
      <c r="F106" s="12"/>
      <c r="G106" s="11"/>
    </row>
    <row r="107" spans="1:7">
      <c r="A107" s="12"/>
      <c r="B107" s="11"/>
      <c r="C107" s="11"/>
      <c r="D107" s="11"/>
      <c r="E107" s="12"/>
      <c r="F107" s="12"/>
      <c r="G107" s="11"/>
    </row>
    <row r="108" spans="1:7">
      <c r="A108" s="12"/>
      <c r="B108" s="11"/>
      <c r="C108" s="11"/>
      <c r="D108" s="11"/>
      <c r="E108" s="12"/>
      <c r="F108" s="12"/>
      <c r="G108" s="11"/>
    </row>
    <row r="109" spans="1:7">
      <c r="A109" s="12"/>
      <c r="B109" s="11"/>
      <c r="C109" s="11"/>
      <c r="D109" s="11"/>
      <c r="E109" s="12"/>
      <c r="F109" s="12"/>
      <c r="G109" s="11"/>
    </row>
    <row r="110" spans="1:7">
      <c r="A110" s="12"/>
      <c r="B110" s="11"/>
      <c r="C110" s="11"/>
      <c r="D110" s="11"/>
      <c r="E110" s="12"/>
      <c r="F110" s="12"/>
      <c r="G110" s="11"/>
    </row>
    <row r="111" spans="1:7" ht="14">
      <c r="A111" s="14"/>
      <c r="B111" s="11"/>
      <c r="C111" s="11"/>
      <c r="D111" s="11"/>
      <c r="E111" s="12"/>
      <c r="F111" s="12"/>
      <c r="G111" s="11"/>
    </row>
    <row r="112" spans="1:7">
      <c r="A112" s="12"/>
      <c r="B112" s="11"/>
      <c r="C112" s="11"/>
      <c r="D112" s="11"/>
      <c r="E112" s="12"/>
      <c r="F112" s="12"/>
      <c r="G112" s="11"/>
    </row>
    <row r="113" spans="1:7">
      <c r="A113" s="12"/>
      <c r="B113" s="11"/>
      <c r="C113" s="11"/>
      <c r="D113" s="11"/>
      <c r="E113" s="12"/>
      <c r="F113" s="12"/>
      <c r="G113" s="11"/>
    </row>
    <row r="114" spans="1:7">
      <c r="A114" s="12"/>
      <c r="B114" s="11"/>
      <c r="C114" s="11"/>
      <c r="D114" s="11"/>
      <c r="E114" s="12"/>
      <c r="F114" s="12"/>
      <c r="G114" s="11"/>
    </row>
    <row r="115" spans="1:7">
      <c r="A115" s="12"/>
      <c r="B115" s="12"/>
      <c r="C115" s="11"/>
      <c r="D115" s="11"/>
      <c r="E115" s="12"/>
      <c r="F115" s="12"/>
      <c r="G115" s="11"/>
    </row>
    <row r="116" spans="1:7">
      <c r="A116" s="12"/>
      <c r="B116" s="12"/>
      <c r="C116" s="11"/>
      <c r="D116" s="11"/>
      <c r="E116" s="12"/>
      <c r="F116" s="12"/>
      <c r="G116" s="11"/>
    </row>
    <row r="117" spans="1:7">
      <c r="A117" s="12"/>
      <c r="B117" s="12"/>
      <c r="C117" s="11"/>
      <c r="D117" s="11"/>
      <c r="E117" s="12"/>
      <c r="F117" s="12"/>
      <c r="G117" s="11"/>
    </row>
    <row r="118" spans="1:7">
      <c r="A118" s="12"/>
      <c r="B118" s="12"/>
      <c r="C118" s="11"/>
      <c r="D118" s="11"/>
      <c r="E118" s="12"/>
      <c r="F118" s="12"/>
      <c r="G118" s="11"/>
    </row>
    <row r="119" spans="1:7">
      <c r="A119" s="12"/>
      <c r="B119" s="12"/>
      <c r="C119" s="11"/>
      <c r="D119" s="11"/>
      <c r="E119" s="12"/>
      <c r="F119" s="12"/>
      <c r="G119" s="11"/>
    </row>
    <row r="120" spans="1:7">
      <c r="A120" s="12"/>
      <c r="B120" s="12"/>
      <c r="C120" s="11"/>
      <c r="D120" s="11"/>
      <c r="E120" s="12"/>
      <c r="F120" s="12"/>
      <c r="G120" s="11"/>
    </row>
    <row r="121" spans="1:7">
      <c r="A121" s="12"/>
      <c r="B121" s="12"/>
      <c r="C121" s="11"/>
      <c r="D121" s="11"/>
      <c r="E121" s="12"/>
      <c r="F121" s="12"/>
      <c r="G121" s="11"/>
    </row>
    <row r="122" spans="1:7">
      <c r="A122" s="17"/>
      <c r="B122" s="12"/>
      <c r="C122" s="12"/>
      <c r="D122" s="12"/>
      <c r="E122" s="12"/>
      <c r="F122" s="12"/>
      <c r="G122" s="12"/>
    </row>
    <row r="123" spans="1:7">
      <c r="A123" s="17"/>
      <c r="B123" s="12"/>
      <c r="C123" s="12"/>
      <c r="D123" s="12"/>
      <c r="E123" s="12"/>
      <c r="F123" s="12"/>
      <c r="G123" s="12"/>
    </row>
  </sheetData>
  <phoneticPr fontId="19" type="noConversion"/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1"/>
  <sheetViews>
    <sheetView zoomScale="99" zoomScaleNormal="99" workbookViewId="0">
      <selection activeCell="H25" sqref="H25"/>
    </sheetView>
  </sheetViews>
  <sheetFormatPr defaultColWidth="11.453125" defaultRowHeight="12.5"/>
  <cols>
    <col min="1" max="1" width="5.54296875" style="1" bestFit="1" customWidth="1"/>
    <col min="2" max="2" width="21.453125" style="13" customWidth="1"/>
    <col min="3" max="3" width="19.54296875" style="13" customWidth="1"/>
    <col min="4" max="4" width="60.453125" style="13" customWidth="1"/>
    <col min="5" max="5" width="5" style="13" bestFit="1" customWidth="1"/>
    <col min="6" max="6" width="100.08984375" style="7" bestFit="1" customWidth="1"/>
    <col min="7" max="16384" width="11.453125" style="1"/>
  </cols>
  <sheetData>
    <row r="1" spans="1:9" s="20" customFormat="1" ht="14.15" customHeight="1" thickBot="1">
      <c r="A1" s="48" t="s">
        <v>78</v>
      </c>
      <c r="B1" s="50"/>
      <c r="C1" s="50"/>
      <c r="D1" s="63"/>
      <c r="E1" s="55"/>
      <c r="F1" s="56"/>
      <c r="G1" s="57"/>
      <c r="H1" s="57"/>
      <c r="I1" s="57"/>
    </row>
    <row r="2" spans="1:9" s="69" customFormat="1" ht="14.15" customHeight="1">
      <c r="A2" s="64" t="s">
        <v>16</v>
      </c>
      <c r="B2" s="77" t="s">
        <v>77</v>
      </c>
      <c r="C2" s="65" t="s">
        <v>75</v>
      </c>
      <c r="D2" s="66" t="s">
        <v>20</v>
      </c>
      <c r="E2" s="67"/>
      <c r="F2" s="67"/>
      <c r="G2" s="67"/>
      <c r="H2" s="68"/>
      <c r="I2" s="68"/>
    </row>
    <row r="3" spans="1:9" s="20" customFormat="1" ht="14.15" customHeight="1">
      <c r="A3" s="78"/>
      <c r="B3" s="80">
        <v>1</v>
      </c>
      <c r="C3" s="79">
        <v>30</v>
      </c>
      <c r="D3" s="81"/>
      <c r="E3" s="58"/>
      <c r="F3" s="58"/>
      <c r="G3" s="58"/>
      <c r="H3" s="57"/>
      <c r="I3" s="57"/>
    </row>
    <row r="4" spans="1:9" s="23" customFormat="1" ht="14.15" customHeight="1">
      <c r="A4" s="99" t="s">
        <v>79</v>
      </c>
      <c r="B4" s="26">
        <v>100</v>
      </c>
      <c r="C4" s="26">
        <v>30</v>
      </c>
      <c r="D4" s="26"/>
    </row>
    <row r="5" spans="1:9" s="23" customFormat="1" ht="14.15" customHeight="1">
      <c r="A5" s="99" t="s">
        <v>85</v>
      </c>
      <c r="B5" s="26">
        <v>100</v>
      </c>
      <c r="C5" s="26">
        <v>30</v>
      </c>
      <c r="D5" s="26"/>
    </row>
    <row r="6" spans="1:9" s="23" customFormat="1" ht="14.15" customHeight="1">
      <c r="A6" s="99" t="s">
        <v>86</v>
      </c>
      <c r="B6" s="26">
        <v>100</v>
      </c>
      <c r="C6" s="26">
        <v>30</v>
      </c>
      <c r="D6" s="26"/>
    </row>
    <row r="7" spans="1:9" s="23" customFormat="1" ht="14.15" customHeight="1">
      <c r="A7" s="99" t="s">
        <v>84</v>
      </c>
      <c r="B7" s="26">
        <v>100</v>
      </c>
      <c r="C7" s="26">
        <v>30</v>
      </c>
      <c r="D7" s="26"/>
    </row>
    <row r="8" spans="1:9" s="23" customFormat="1" ht="14.15" customHeight="1">
      <c r="A8" s="99" t="s">
        <v>87</v>
      </c>
      <c r="B8" s="26">
        <v>100</v>
      </c>
      <c r="C8" s="26">
        <v>30</v>
      </c>
      <c r="D8" s="26"/>
    </row>
    <row r="9" spans="1:9" s="23" customFormat="1" ht="14.15" customHeight="1">
      <c r="A9" s="99" t="s">
        <v>80</v>
      </c>
      <c r="B9" s="26">
        <v>100</v>
      </c>
      <c r="C9" s="26">
        <v>30</v>
      </c>
      <c r="D9" s="26"/>
    </row>
    <row r="10" spans="1:9" s="23" customFormat="1" ht="14.15" customHeight="1">
      <c r="A10" s="99" t="s">
        <v>83</v>
      </c>
      <c r="B10" s="26">
        <v>100</v>
      </c>
      <c r="C10" s="26">
        <v>30</v>
      </c>
      <c r="D10" s="26"/>
    </row>
    <row r="11" spans="1:9" s="23" customFormat="1" ht="14.15" customHeight="1">
      <c r="A11" s="99" t="s">
        <v>88</v>
      </c>
      <c r="B11" s="26">
        <v>100</v>
      </c>
      <c r="C11" s="26">
        <v>30</v>
      </c>
      <c r="D11" s="26"/>
    </row>
    <row r="12" spans="1:9" s="23" customFormat="1" ht="14.15" customHeight="1">
      <c r="A12" s="99" t="s">
        <v>89</v>
      </c>
      <c r="B12" s="26">
        <v>100</v>
      </c>
      <c r="C12" s="26">
        <v>30</v>
      </c>
      <c r="D12" s="26"/>
    </row>
    <row r="13" spans="1:9" s="23" customFormat="1" ht="14.15" customHeight="1">
      <c r="A13" s="99" t="s">
        <v>94</v>
      </c>
      <c r="B13" s="26">
        <v>100</v>
      </c>
      <c r="C13" s="26">
        <v>30</v>
      </c>
      <c r="D13" s="26"/>
    </row>
    <row r="14" spans="1:9" s="23" customFormat="1" ht="14.15" customHeight="1">
      <c r="A14" s="99" t="s">
        <v>82</v>
      </c>
      <c r="B14" s="26">
        <v>100</v>
      </c>
      <c r="C14" s="26">
        <v>30</v>
      </c>
      <c r="D14" s="26"/>
    </row>
    <row r="15" spans="1:9" s="23" customFormat="1" ht="14.15" customHeight="1">
      <c r="A15" s="99" t="s">
        <v>90</v>
      </c>
      <c r="B15" s="26">
        <v>100</v>
      </c>
      <c r="C15" s="26">
        <v>30</v>
      </c>
      <c r="D15" s="26"/>
    </row>
    <row r="16" spans="1:9" s="23" customFormat="1" ht="14.15" customHeight="1">
      <c r="A16" s="99" t="s">
        <v>81</v>
      </c>
      <c r="B16" s="26">
        <v>100</v>
      </c>
      <c r="C16" s="26">
        <v>30</v>
      </c>
      <c r="D16" s="27"/>
    </row>
    <row r="17" spans="1:4" s="23" customFormat="1" ht="14.15" customHeight="1">
      <c r="A17" s="99" t="s">
        <v>91</v>
      </c>
      <c r="B17" s="26">
        <v>100</v>
      </c>
      <c r="C17" s="26">
        <v>30</v>
      </c>
      <c r="D17" s="27"/>
    </row>
    <row r="18" spans="1:4" s="23" customFormat="1" ht="14.15" customHeight="1">
      <c r="A18" s="99" t="s">
        <v>92</v>
      </c>
      <c r="B18" s="26">
        <v>100</v>
      </c>
      <c r="C18" s="26">
        <v>30</v>
      </c>
      <c r="D18" s="27"/>
    </row>
    <row r="19" spans="1:4" s="23" customFormat="1" ht="14.15" customHeight="1">
      <c r="A19" s="99" t="s">
        <v>93</v>
      </c>
      <c r="B19" s="26">
        <v>100</v>
      </c>
      <c r="C19" s="26">
        <v>30</v>
      </c>
      <c r="D19" s="27"/>
    </row>
    <row r="20" spans="1:4" s="23" customFormat="1" ht="14.15" customHeight="1">
      <c r="A20" s="90"/>
      <c r="B20" s="26"/>
      <c r="C20" s="26"/>
      <c r="D20" s="27"/>
    </row>
    <row r="21" spans="1:4" s="23" customFormat="1" ht="14.15" customHeight="1">
      <c r="A21" s="90"/>
      <c r="B21" s="26"/>
      <c r="C21" s="26"/>
      <c r="D21" s="27"/>
    </row>
    <row r="22" spans="1:4" s="23" customFormat="1" ht="14.15" customHeight="1">
      <c r="A22" s="90"/>
      <c r="B22" s="26"/>
      <c r="C22" s="26"/>
      <c r="D22" s="27"/>
    </row>
    <row r="23" spans="1:4" s="23" customFormat="1" ht="14.15" customHeight="1">
      <c r="A23" s="90"/>
      <c r="B23" s="26"/>
      <c r="C23" s="26"/>
      <c r="D23" s="27"/>
    </row>
    <row r="24" spans="1:4" s="23" customFormat="1" ht="14.15" customHeight="1">
      <c r="A24" s="90"/>
      <c r="B24" s="26"/>
      <c r="C24" s="26"/>
      <c r="D24" s="26"/>
    </row>
    <row r="25" spans="1:4" s="23" customFormat="1" ht="14.15" customHeight="1">
      <c r="A25" s="90"/>
      <c r="B25" s="26"/>
      <c r="C25" s="26"/>
      <c r="D25" s="26"/>
    </row>
    <row r="26" spans="1:4" s="23" customFormat="1" ht="14.15" customHeight="1">
      <c r="A26" s="90"/>
      <c r="B26" s="26"/>
      <c r="C26" s="26"/>
      <c r="D26" s="26"/>
    </row>
    <row r="27" spans="1:4" s="23" customFormat="1" ht="14.15" customHeight="1">
      <c r="A27" s="90"/>
      <c r="B27" s="26"/>
      <c r="C27" s="26"/>
      <c r="D27" s="26"/>
    </row>
    <row r="28" spans="1:4" s="23" customFormat="1" ht="14.15" customHeight="1">
      <c r="A28" s="90"/>
      <c r="B28" s="26"/>
      <c r="C28" s="26"/>
      <c r="D28" s="26"/>
    </row>
    <row r="29" spans="1:4" s="23" customFormat="1" ht="14.15" customHeight="1">
      <c r="A29" s="90"/>
      <c r="B29" s="26"/>
      <c r="C29" s="26"/>
      <c r="D29" s="26"/>
    </row>
    <row r="30" spans="1:4" s="23" customFormat="1" ht="14.15" customHeight="1">
      <c r="A30" s="90"/>
      <c r="B30" s="26"/>
      <c r="C30" s="26"/>
      <c r="D30" s="26"/>
    </row>
    <row r="31" spans="1:4" s="23" customFormat="1" ht="14.15" customHeight="1">
      <c r="A31" s="90"/>
      <c r="B31" s="26"/>
      <c r="C31" s="26"/>
      <c r="D31" s="26"/>
    </row>
    <row r="32" spans="1:4" s="23" customFormat="1" ht="14.15" customHeight="1">
      <c r="A32" s="90"/>
      <c r="B32" s="26"/>
      <c r="C32" s="26"/>
      <c r="D32" s="26"/>
    </row>
    <row r="33" spans="1:9" s="2" customFormat="1" ht="13.5" customHeight="1">
      <c r="A33" s="7"/>
      <c r="B33" s="12"/>
      <c r="C33" s="12"/>
      <c r="D33" s="12"/>
      <c r="E33" s="12"/>
      <c r="F33" s="7"/>
    </row>
    <row r="34" spans="1:9" s="2" customFormat="1" ht="13.5" customHeight="1">
      <c r="A34" s="7"/>
      <c r="B34" s="12"/>
      <c r="C34" s="12"/>
      <c r="D34" s="12"/>
      <c r="E34" s="12"/>
      <c r="F34" s="7"/>
    </row>
    <row r="35" spans="1:9" s="2" customFormat="1" ht="13.5" customHeight="1">
      <c r="A35" s="7"/>
      <c r="B35" s="12"/>
      <c r="C35" s="12"/>
      <c r="D35" s="12"/>
      <c r="E35" s="12"/>
      <c r="F35" s="7"/>
    </row>
    <row r="36" spans="1:9" s="2" customFormat="1" ht="13.5" customHeight="1">
      <c r="A36" s="7"/>
      <c r="B36" s="12"/>
      <c r="C36" s="12"/>
      <c r="D36" s="12"/>
      <c r="E36" s="12"/>
      <c r="F36" s="7"/>
    </row>
    <row r="37" spans="1:9" s="2" customFormat="1" ht="13.5" customHeight="1">
      <c r="A37" s="7"/>
      <c r="B37" s="12"/>
      <c r="C37" s="12"/>
      <c r="D37" s="12"/>
      <c r="E37" s="12"/>
      <c r="F37" s="7"/>
    </row>
    <row r="38" spans="1:9" s="2" customFormat="1" ht="13.5" customHeight="1">
      <c r="A38" s="7"/>
      <c r="B38" s="12"/>
      <c r="C38" s="12"/>
      <c r="D38" s="12"/>
      <c r="E38" s="9"/>
    </row>
    <row r="39" spans="1:9" s="2" customFormat="1" ht="13.5" customHeight="1">
      <c r="A39" s="7"/>
      <c r="B39" s="12"/>
      <c r="C39" s="12"/>
      <c r="D39" s="12"/>
      <c r="E39" s="12"/>
      <c r="F39" s="7"/>
    </row>
    <row r="40" spans="1:9" s="2" customFormat="1" ht="13.5" customHeight="1">
      <c r="A40" s="7"/>
      <c r="B40" s="12"/>
      <c r="C40" s="12"/>
      <c r="D40" s="12"/>
      <c r="E40" s="12"/>
      <c r="F40" s="7"/>
    </row>
    <row r="41" spans="1:9" s="2" customFormat="1" ht="13.5" customHeight="1">
      <c r="A41" s="7"/>
      <c r="B41" s="12"/>
      <c r="C41" s="12"/>
      <c r="D41" s="12"/>
      <c r="E41" s="12"/>
      <c r="F41" s="7"/>
    </row>
    <row r="42" spans="1:9" s="2" customFormat="1" ht="13.5" customHeight="1">
      <c r="A42" s="1"/>
      <c r="B42" s="12"/>
      <c r="C42" s="12"/>
      <c r="D42" s="12"/>
      <c r="E42" s="16"/>
      <c r="F42" s="5"/>
    </row>
    <row r="43" spans="1:9" s="2" customFormat="1" ht="13.5" customHeight="1">
      <c r="A43" s="6"/>
      <c r="B43" s="12"/>
      <c r="C43" s="12"/>
      <c r="D43" s="12"/>
      <c r="E43" s="16"/>
      <c r="F43" s="5"/>
    </row>
    <row r="44" spans="1:9" s="2" customFormat="1" ht="13.5" customHeight="1">
      <c r="B44" s="11"/>
      <c r="C44" s="11"/>
      <c r="D44" s="11"/>
      <c r="E44" s="11"/>
      <c r="F44" s="5"/>
      <c r="G44" s="3"/>
      <c r="H44" s="4"/>
      <c r="I44" s="4"/>
    </row>
    <row r="45" spans="1:9" s="2" customFormat="1" ht="13.5" customHeight="1">
      <c r="A45" s="1"/>
      <c r="B45" s="12"/>
      <c r="C45" s="12"/>
      <c r="D45" s="11"/>
      <c r="E45" s="12"/>
      <c r="F45" s="7"/>
      <c r="G45" s="4"/>
      <c r="H45" s="4"/>
      <c r="I45" s="4"/>
    </row>
    <row r="46" spans="1:9" ht="13.5" customHeight="1">
      <c r="A46" s="2"/>
      <c r="B46" s="12"/>
      <c r="C46" s="12"/>
      <c r="D46" s="11"/>
      <c r="E46" s="12"/>
      <c r="F46" s="5"/>
      <c r="G46" s="4"/>
      <c r="H46" s="4"/>
      <c r="I46" s="4"/>
    </row>
    <row r="47" spans="1:9" s="2" customFormat="1" ht="13.5" customHeight="1">
      <c r="B47" s="12"/>
      <c r="C47" s="12"/>
      <c r="D47" s="12"/>
      <c r="E47" s="12"/>
      <c r="F47" s="1"/>
    </row>
    <row r="48" spans="1:9" s="2" customFormat="1" ht="13.5" customHeight="1">
      <c r="B48" s="12"/>
      <c r="C48" s="12"/>
      <c r="D48" s="12"/>
      <c r="E48" s="12"/>
    </row>
    <row r="49" spans="1:6" s="2" customFormat="1" ht="13.5" customHeight="1">
      <c r="B49" s="12"/>
      <c r="C49" s="12"/>
      <c r="D49" s="12"/>
      <c r="E49" s="12"/>
      <c r="F49" s="1"/>
    </row>
    <row r="50" spans="1:6" s="2" customFormat="1" ht="13.5" customHeight="1">
      <c r="B50" s="12"/>
      <c r="C50" s="12"/>
      <c r="D50" s="12"/>
      <c r="E50" s="12"/>
      <c r="F50" s="1"/>
    </row>
    <row r="51" spans="1:6" s="2" customFormat="1" ht="13.5" customHeight="1">
      <c r="B51" s="12"/>
      <c r="C51" s="12"/>
      <c r="D51" s="12"/>
      <c r="E51" s="12"/>
      <c r="F51" s="1"/>
    </row>
    <row r="52" spans="1:6" s="2" customFormat="1" ht="13.5" customHeight="1">
      <c r="B52" s="12"/>
      <c r="C52" s="12"/>
      <c r="D52" s="12"/>
      <c r="E52" s="12"/>
      <c r="F52" s="1"/>
    </row>
    <row r="53" spans="1:6" s="2" customFormat="1" ht="13.5" customHeight="1">
      <c r="A53" s="1"/>
      <c r="B53" s="12"/>
      <c r="C53" s="12"/>
      <c r="D53" s="12"/>
      <c r="E53" s="12"/>
      <c r="F53" s="1"/>
    </row>
    <row r="54" spans="1:6" s="2" customFormat="1" ht="13.5" customHeight="1">
      <c r="B54" s="12"/>
      <c r="C54" s="12"/>
      <c r="D54" s="12"/>
      <c r="E54" s="12"/>
      <c r="F54" s="1"/>
    </row>
    <row r="55" spans="1:6" s="2" customFormat="1" ht="13.5" customHeight="1">
      <c r="B55" s="12"/>
      <c r="C55" s="12"/>
      <c r="D55" s="12"/>
      <c r="E55" s="12"/>
      <c r="F55" s="1"/>
    </row>
    <row r="56" spans="1:6" s="2" customFormat="1" ht="13.5" customHeight="1">
      <c r="B56" s="12"/>
      <c r="C56" s="12"/>
      <c r="D56" s="12"/>
      <c r="E56" s="12"/>
    </row>
    <row r="57" spans="1:6" s="2" customFormat="1" ht="13.5" customHeight="1">
      <c r="B57" s="12"/>
      <c r="C57" s="12"/>
      <c r="D57" s="12"/>
      <c r="E57" s="12"/>
    </row>
    <row r="58" spans="1:6" s="2" customFormat="1" ht="13.5" customHeight="1">
      <c r="B58" s="12"/>
      <c r="C58" s="12"/>
      <c r="D58" s="12"/>
      <c r="E58" s="12"/>
    </row>
    <row r="59" spans="1:6" s="2" customFormat="1" ht="13.5" customHeight="1">
      <c r="B59" s="12"/>
      <c r="C59" s="12"/>
      <c r="D59" s="12"/>
      <c r="E59" s="12"/>
    </row>
    <row r="60" spans="1:6" s="2" customFormat="1" ht="13.5" customHeight="1">
      <c r="B60" s="12"/>
      <c r="C60" s="12"/>
      <c r="D60" s="12"/>
      <c r="E60" s="12"/>
      <c r="F60" s="1"/>
    </row>
    <row r="61" spans="1:6" s="2" customFormat="1" ht="13.5" customHeight="1">
      <c r="A61" s="1"/>
      <c r="B61" s="12"/>
      <c r="C61" s="12"/>
      <c r="D61" s="12"/>
      <c r="E61" s="12"/>
      <c r="F61" s="1"/>
    </row>
    <row r="62" spans="1:6" s="2" customFormat="1" ht="13.5" customHeight="1">
      <c r="B62" s="12"/>
      <c r="C62" s="12"/>
      <c r="D62" s="12"/>
      <c r="E62" s="12"/>
      <c r="F62" s="1"/>
    </row>
    <row r="63" spans="1:6" s="2" customFormat="1" ht="13.5" customHeight="1">
      <c r="B63" s="12"/>
      <c r="C63" s="12"/>
      <c r="D63" s="12"/>
      <c r="E63" s="12"/>
      <c r="F63" s="1"/>
    </row>
    <row r="64" spans="1:6" s="2" customFormat="1" ht="13.5" customHeight="1">
      <c r="B64" s="12"/>
      <c r="C64" s="12"/>
      <c r="D64" s="12"/>
      <c r="E64" s="12"/>
      <c r="F64" s="1"/>
    </row>
    <row r="65" spans="1:9" s="2" customFormat="1" ht="13.5" customHeight="1">
      <c r="B65" s="12"/>
      <c r="C65" s="12"/>
      <c r="D65" s="12"/>
      <c r="E65" s="12"/>
      <c r="F65" s="1"/>
    </row>
    <row r="66" spans="1:9" s="2" customFormat="1" ht="13.5" customHeight="1">
      <c r="B66" s="12"/>
      <c r="C66" s="12"/>
      <c r="D66" s="12"/>
      <c r="E66" s="12"/>
    </row>
    <row r="67" spans="1:9" s="2" customFormat="1" ht="13.5" customHeight="1">
      <c r="B67" s="12"/>
      <c r="C67" s="12"/>
      <c r="D67" s="12"/>
      <c r="E67" s="12"/>
      <c r="F67" s="15"/>
    </row>
    <row r="68" spans="1:9" s="2" customFormat="1" ht="13.5" customHeight="1">
      <c r="B68" s="12"/>
      <c r="C68" s="12"/>
      <c r="D68" s="12"/>
      <c r="E68" s="12"/>
      <c r="F68" s="1"/>
    </row>
    <row r="69" spans="1:9" s="2" customFormat="1" ht="13.5" customHeight="1">
      <c r="B69" s="12"/>
      <c r="C69" s="12"/>
      <c r="D69" s="12"/>
      <c r="E69" s="12"/>
      <c r="F69" s="1"/>
    </row>
    <row r="70" spans="1:9" s="2" customFormat="1" ht="13.5" customHeight="1">
      <c r="A70" s="1"/>
      <c r="B70" s="12"/>
      <c r="C70" s="12"/>
      <c r="D70" s="12"/>
      <c r="E70" s="12"/>
    </row>
    <row r="71" spans="1:9" s="2" customFormat="1" ht="13.5" customHeight="1">
      <c r="A71" s="1"/>
      <c r="B71" s="12"/>
      <c r="C71" s="12"/>
      <c r="D71" s="12"/>
      <c r="E71" s="12"/>
    </row>
    <row r="72" spans="1:9" ht="13.5" customHeight="1">
      <c r="B72" s="12"/>
      <c r="C72" s="12"/>
      <c r="D72" s="12"/>
    </row>
    <row r="73" spans="1:9" ht="13.5" customHeight="1">
      <c r="A73" s="6"/>
      <c r="B73" s="12"/>
      <c r="C73" s="12"/>
      <c r="D73" s="12"/>
      <c r="F73" s="5"/>
    </row>
    <row r="74" spans="1:9" ht="13.5" customHeight="1">
      <c r="A74" s="2"/>
      <c r="B74" s="11"/>
      <c r="C74" s="11"/>
      <c r="D74" s="11"/>
      <c r="E74" s="11"/>
      <c r="F74" s="5"/>
      <c r="G74" s="3"/>
      <c r="H74" s="4"/>
      <c r="I74" s="7"/>
    </row>
    <row r="75" spans="1:9" s="2" customFormat="1" ht="13.5" customHeight="1">
      <c r="A75" s="1"/>
      <c r="B75" s="12"/>
      <c r="C75" s="12"/>
      <c r="D75" s="11"/>
      <c r="E75" s="12"/>
      <c r="F75" s="7"/>
      <c r="G75" s="4"/>
      <c r="H75" s="4"/>
      <c r="I75" s="5"/>
    </row>
    <row r="76" spans="1:9" s="2" customFormat="1" ht="13.5" customHeight="1">
      <c r="A76" s="1"/>
      <c r="B76" s="12"/>
      <c r="C76" s="12"/>
      <c r="D76" s="12"/>
      <c r="E76" s="11"/>
      <c r="F76" s="7"/>
      <c r="G76" s="4"/>
      <c r="H76" s="4"/>
      <c r="I76" s="7"/>
    </row>
    <row r="77" spans="1:9" s="2" customFormat="1" ht="13.5" customHeight="1">
      <c r="A77" s="1"/>
      <c r="B77" s="12"/>
      <c r="C77" s="12"/>
      <c r="D77" s="12"/>
      <c r="E77" s="11"/>
      <c r="F77" s="7"/>
      <c r="G77" s="4"/>
      <c r="H77" s="4"/>
      <c r="I77" s="7"/>
    </row>
    <row r="78" spans="1:9" s="2" customFormat="1" ht="13.5" customHeight="1">
      <c r="A78" s="1"/>
      <c r="B78" s="12"/>
      <c r="C78" s="12"/>
      <c r="D78" s="12"/>
      <c r="E78" s="11"/>
      <c r="F78" s="7"/>
      <c r="G78" s="4"/>
      <c r="H78" s="4"/>
      <c r="I78" s="7"/>
    </row>
    <row r="79" spans="1:9" s="2" customFormat="1" ht="13.5" customHeight="1">
      <c r="A79" s="1"/>
      <c r="B79" s="12"/>
      <c r="C79" s="12"/>
      <c r="D79" s="12"/>
      <c r="E79" s="11"/>
      <c r="F79" s="7"/>
      <c r="G79" s="4"/>
      <c r="H79" s="4"/>
      <c r="I79" s="7"/>
    </row>
    <row r="80" spans="1:9" s="2" customFormat="1" ht="13.5" customHeight="1">
      <c r="A80" s="1"/>
      <c r="B80" s="12"/>
      <c r="C80" s="12"/>
      <c r="D80" s="12"/>
      <c r="E80" s="11"/>
      <c r="F80" s="7"/>
      <c r="G80" s="4"/>
      <c r="H80" s="4"/>
      <c r="I80" s="7"/>
    </row>
    <row r="81" spans="1:9" s="2" customFormat="1" ht="13.5" customHeight="1">
      <c r="A81" s="1"/>
      <c r="B81" s="12"/>
      <c r="C81" s="12"/>
      <c r="D81" s="12"/>
      <c r="E81" s="11"/>
      <c r="F81" s="5"/>
      <c r="G81" s="4"/>
      <c r="H81" s="4"/>
      <c r="I81" s="7"/>
    </row>
    <row r="82" spans="1:9" s="2" customFormat="1" ht="13.5" customHeight="1">
      <c r="A82" s="1"/>
      <c r="B82" s="12"/>
      <c r="C82" s="12"/>
      <c r="D82" s="12"/>
      <c r="E82" s="11"/>
      <c r="F82" s="7"/>
      <c r="G82" s="4"/>
      <c r="H82" s="4"/>
      <c r="I82" s="7"/>
    </row>
    <row r="83" spans="1:9" s="2" customFormat="1" ht="13.5" customHeight="1">
      <c r="A83" s="1"/>
      <c r="B83" s="12"/>
      <c r="C83" s="12"/>
      <c r="D83" s="12"/>
      <c r="E83" s="11"/>
      <c r="F83" s="7"/>
      <c r="G83" s="4"/>
      <c r="H83" s="4"/>
      <c r="I83" s="7"/>
    </row>
    <row r="84" spans="1:9" s="2" customFormat="1" ht="13.5" customHeight="1">
      <c r="A84" s="1"/>
      <c r="B84" s="12"/>
      <c r="C84" s="12"/>
      <c r="D84" s="12"/>
      <c r="E84" s="11"/>
      <c r="F84" s="7"/>
      <c r="G84" s="4"/>
      <c r="H84" s="4"/>
      <c r="I84" s="7"/>
    </row>
    <row r="85" spans="1:9" s="2" customFormat="1" ht="13.5" customHeight="1">
      <c r="A85" s="1"/>
      <c r="B85" s="12"/>
      <c r="C85" s="12"/>
      <c r="D85" s="12"/>
      <c r="E85" s="11"/>
      <c r="F85" s="7"/>
      <c r="G85" s="4"/>
      <c r="H85" s="4"/>
      <c r="I85" s="7"/>
    </row>
    <row r="86" spans="1:9" s="2" customFormat="1" ht="13.5" customHeight="1">
      <c r="A86" s="1"/>
      <c r="B86" s="12"/>
      <c r="C86" s="12"/>
      <c r="D86" s="12"/>
      <c r="E86" s="11"/>
      <c r="F86" s="7"/>
      <c r="G86" s="4"/>
      <c r="H86" s="4"/>
      <c r="I86" s="7"/>
    </row>
    <row r="87" spans="1:9" s="2" customFormat="1" ht="13.5" customHeight="1">
      <c r="A87" s="1"/>
      <c r="B87" s="12"/>
      <c r="C87" s="12"/>
      <c r="D87" s="12"/>
      <c r="E87" s="11"/>
      <c r="F87" s="5"/>
      <c r="G87" s="4"/>
      <c r="H87" s="4"/>
      <c r="I87" s="7"/>
    </row>
    <row r="88" spans="1:9" s="2" customFormat="1" ht="13.5" customHeight="1">
      <c r="A88" s="1"/>
      <c r="B88" s="12"/>
      <c r="C88" s="12"/>
      <c r="D88" s="12"/>
      <c r="E88" s="11"/>
      <c r="F88" s="7"/>
      <c r="G88" s="4"/>
      <c r="H88" s="4"/>
      <c r="I88" s="7"/>
    </row>
    <row r="89" spans="1:9" s="2" customFormat="1" ht="13.5" customHeight="1">
      <c r="A89" s="1"/>
      <c r="B89" s="12"/>
      <c r="C89" s="12"/>
      <c r="D89" s="12"/>
      <c r="E89" s="11"/>
      <c r="F89" s="5"/>
      <c r="G89" s="4"/>
      <c r="H89" s="4"/>
      <c r="I89" s="5"/>
    </row>
    <row r="90" spans="1:9" s="2" customFormat="1" ht="13.5" customHeight="1">
      <c r="A90" s="1"/>
      <c r="B90" s="12"/>
      <c r="C90" s="12"/>
      <c r="D90" s="12"/>
      <c r="E90" s="11"/>
      <c r="F90" s="5"/>
      <c r="G90" s="4"/>
      <c r="H90" s="4"/>
      <c r="I90" s="7"/>
    </row>
    <row r="91" spans="1:9" s="2" customFormat="1" ht="13.5" customHeight="1">
      <c r="A91" s="1"/>
      <c r="B91" s="12"/>
      <c r="C91" s="12"/>
      <c r="D91" s="12"/>
      <c r="E91" s="11"/>
      <c r="F91" s="7"/>
      <c r="G91" s="4"/>
      <c r="H91" s="4"/>
      <c r="I91" s="7"/>
    </row>
    <row r="92" spans="1:9" s="2" customFormat="1" ht="13.5" customHeight="1">
      <c r="A92" s="1"/>
      <c r="B92" s="12"/>
      <c r="C92" s="12"/>
      <c r="D92" s="12"/>
      <c r="E92" s="11"/>
      <c r="F92" s="7"/>
    </row>
    <row r="93" spans="1:9" s="2" customFormat="1" ht="13.5" customHeight="1">
      <c r="A93" s="1"/>
      <c r="B93" s="12"/>
      <c r="C93" s="12"/>
      <c r="D93" s="12"/>
      <c r="E93" s="11"/>
      <c r="F93" s="7"/>
      <c r="G93" s="4"/>
      <c r="H93" s="4"/>
      <c r="I93" s="7"/>
    </row>
    <row r="94" spans="1:9" s="2" customFormat="1" ht="13.5" customHeight="1">
      <c r="A94" s="1"/>
      <c r="B94" s="12"/>
      <c r="C94" s="12"/>
      <c r="D94" s="12"/>
      <c r="E94" s="11"/>
      <c r="F94" s="7"/>
      <c r="G94" s="4"/>
      <c r="H94" s="4"/>
      <c r="I94" s="7"/>
    </row>
    <row r="95" spans="1:9" s="2" customFormat="1" ht="13.5" customHeight="1">
      <c r="A95" s="1"/>
      <c r="B95" s="12"/>
      <c r="C95" s="12"/>
      <c r="D95" s="12"/>
      <c r="E95" s="11"/>
      <c r="F95" s="7"/>
      <c r="G95" s="4"/>
      <c r="H95" s="4"/>
      <c r="I95" s="7"/>
    </row>
    <row r="96" spans="1:9" s="2" customFormat="1" ht="13.5" customHeight="1">
      <c r="A96" s="1"/>
      <c r="B96" s="12"/>
      <c r="C96" s="12"/>
      <c r="D96" s="12"/>
      <c r="E96" s="11"/>
      <c r="F96" s="7"/>
      <c r="G96" s="4"/>
      <c r="H96" s="4"/>
      <c r="I96" s="7"/>
    </row>
    <row r="97" spans="1:9" s="2" customFormat="1" ht="13.5" customHeight="1">
      <c r="A97" s="1"/>
      <c r="B97" s="12"/>
      <c r="C97" s="12"/>
      <c r="D97" s="12"/>
      <c r="E97" s="11"/>
      <c r="F97" s="5"/>
      <c r="G97" s="4"/>
      <c r="H97" s="4"/>
      <c r="I97" s="7"/>
    </row>
    <row r="98" spans="1:9" s="2" customFormat="1" ht="13.5" customHeight="1">
      <c r="A98" s="1"/>
      <c r="B98" s="12"/>
      <c r="C98" s="12"/>
      <c r="D98" s="12"/>
      <c r="E98" s="11"/>
      <c r="F98" s="7"/>
      <c r="G98" s="4"/>
      <c r="H98" s="4"/>
      <c r="I98" s="7"/>
    </row>
    <row r="99" spans="1:9" s="2" customFormat="1" ht="13.5" customHeight="1">
      <c r="A99" s="1"/>
      <c r="B99" s="12"/>
      <c r="C99" s="12"/>
      <c r="D99" s="12"/>
      <c r="E99" s="11"/>
      <c r="F99" s="5"/>
      <c r="G99" s="4"/>
      <c r="H99" s="4"/>
      <c r="I99" s="7"/>
    </row>
    <row r="100" spans="1:9" s="2" customFormat="1" ht="13.5" customHeight="1">
      <c r="A100" s="1"/>
      <c r="B100" s="12"/>
      <c r="C100" s="12"/>
      <c r="D100" s="12"/>
      <c r="E100" s="11"/>
      <c r="F100" s="7"/>
      <c r="G100" s="4"/>
      <c r="H100" s="4"/>
      <c r="I100" s="7"/>
    </row>
    <row r="101" spans="1:9" s="2" customFormat="1" ht="13.5" customHeight="1">
      <c r="B101" s="12"/>
      <c r="C101" s="12"/>
      <c r="D101" s="12"/>
      <c r="E101" s="12"/>
      <c r="F101" s="7"/>
      <c r="G101" s="4"/>
      <c r="H101" s="4"/>
      <c r="I101" s="7"/>
    </row>
    <row r="102" spans="1:9" s="2" customFormat="1" ht="13.5" customHeight="1">
      <c r="B102" s="12"/>
      <c r="C102" s="12"/>
      <c r="D102" s="12"/>
      <c r="E102" s="12"/>
      <c r="F102" s="7"/>
      <c r="G102" s="4"/>
      <c r="H102" s="4"/>
      <c r="I102" s="7"/>
    </row>
    <row r="103" spans="1:9" ht="13.5" customHeight="1">
      <c r="A103" s="6"/>
      <c r="B103" s="12"/>
      <c r="C103" s="12"/>
      <c r="D103" s="12"/>
      <c r="F103" s="5"/>
    </row>
    <row r="104" spans="1:9" ht="13.5" customHeight="1">
      <c r="A104" s="2"/>
      <c r="B104" s="11"/>
      <c r="C104" s="11"/>
      <c r="D104" s="11"/>
      <c r="E104" s="11"/>
      <c r="F104" s="5"/>
      <c r="G104" s="3"/>
      <c r="H104" s="4"/>
      <c r="I104" s="7"/>
    </row>
    <row r="105" spans="1:9" s="2" customFormat="1" ht="13.5" customHeight="1">
      <c r="A105" s="1"/>
      <c r="B105" s="12"/>
      <c r="C105" s="12"/>
      <c r="D105" s="11"/>
      <c r="E105" s="12"/>
      <c r="F105" s="7"/>
      <c r="G105" s="4"/>
      <c r="H105" s="4"/>
      <c r="I105" s="5"/>
    </row>
    <row r="106" spans="1:9" s="2" customFormat="1" ht="13.5" customHeight="1">
      <c r="A106" s="1"/>
      <c r="B106" s="12"/>
      <c r="C106" s="12"/>
      <c r="D106" s="12"/>
      <c r="E106" s="12"/>
      <c r="F106" s="7"/>
      <c r="G106" s="4"/>
    </row>
    <row r="107" spans="1:9" s="2" customFormat="1" ht="13.5" customHeight="1">
      <c r="A107" s="1"/>
      <c r="B107" s="12"/>
      <c r="C107" s="12"/>
      <c r="D107" s="12"/>
      <c r="E107" s="12"/>
      <c r="F107" s="7"/>
      <c r="G107" s="4"/>
    </row>
    <row r="108" spans="1:9" s="2" customFormat="1" ht="13.5" customHeight="1">
      <c r="A108" s="1"/>
      <c r="B108" s="12"/>
      <c r="C108" s="12"/>
      <c r="D108" s="12"/>
      <c r="E108" s="12"/>
      <c r="F108" s="7"/>
      <c r="G108" s="4"/>
    </row>
    <row r="109" spans="1:9" s="2" customFormat="1" ht="13.5" customHeight="1">
      <c r="A109" s="1"/>
      <c r="B109" s="12"/>
      <c r="C109" s="12"/>
      <c r="D109" s="12"/>
      <c r="E109" s="12"/>
      <c r="F109" s="7"/>
      <c r="G109" s="4"/>
    </row>
    <row r="110" spans="1:9" s="2" customFormat="1" ht="13.5" customHeight="1">
      <c r="A110" s="1"/>
      <c r="B110" s="12"/>
      <c r="C110" s="12"/>
      <c r="D110" s="12"/>
      <c r="E110" s="12"/>
      <c r="F110" s="7"/>
      <c r="G110" s="4"/>
    </row>
    <row r="111" spans="1:9" s="2" customFormat="1" ht="13.5" customHeight="1">
      <c r="A111" s="1"/>
      <c r="B111" s="12"/>
      <c r="C111" s="12"/>
      <c r="D111" s="12"/>
      <c r="E111" s="12"/>
      <c r="F111" s="7"/>
      <c r="G111" s="4"/>
    </row>
    <row r="112" spans="1:9" s="2" customFormat="1" ht="13.5" customHeight="1">
      <c r="A112" s="1"/>
      <c r="B112" s="12"/>
      <c r="C112" s="12"/>
      <c r="D112" s="12"/>
      <c r="E112" s="12"/>
      <c r="F112" s="7"/>
      <c r="G112" s="4"/>
    </row>
    <row r="113" spans="1:9" s="2" customFormat="1" ht="13.5" customHeight="1">
      <c r="A113" s="1"/>
      <c r="B113" s="12"/>
      <c r="C113" s="12"/>
      <c r="D113" s="12"/>
      <c r="E113" s="12"/>
      <c r="F113" s="7"/>
      <c r="G113" s="4"/>
    </row>
    <row r="114" spans="1:9" s="2" customFormat="1" ht="13.5" customHeight="1">
      <c r="A114" s="1"/>
      <c r="B114" s="12"/>
      <c r="C114" s="12"/>
      <c r="D114" s="12"/>
      <c r="E114" s="12"/>
      <c r="F114" s="7"/>
      <c r="G114" s="4"/>
    </row>
    <row r="115" spans="1:9" s="2" customFormat="1" ht="13.5" customHeight="1">
      <c r="A115" s="1"/>
      <c r="B115" s="12"/>
      <c r="C115" s="12"/>
      <c r="D115" s="12"/>
      <c r="E115" s="12"/>
      <c r="F115" s="7"/>
      <c r="G115" s="4"/>
    </row>
    <row r="116" spans="1:9" s="2" customFormat="1" ht="13.5" customHeight="1">
      <c r="A116" s="1"/>
      <c r="B116" s="12"/>
      <c r="C116" s="12"/>
      <c r="D116" s="12"/>
      <c r="E116" s="12"/>
      <c r="F116" s="7"/>
      <c r="G116" s="4"/>
    </row>
    <row r="117" spans="1:9" s="2" customFormat="1" ht="13.5" customHeight="1">
      <c r="A117" s="1"/>
      <c r="B117" s="12"/>
      <c r="C117" s="12"/>
      <c r="D117" s="12"/>
      <c r="E117" s="12"/>
      <c r="F117" s="7"/>
      <c r="G117" s="4"/>
    </row>
    <row r="118" spans="1:9" s="2" customFormat="1" ht="13.5" customHeight="1">
      <c r="A118" s="1"/>
      <c r="B118" s="12"/>
      <c r="C118" s="12"/>
      <c r="D118" s="12"/>
      <c r="E118" s="12"/>
      <c r="F118" s="7"/>
      <c r="G118" s="4"/>
    </row>
    <row r="119" spans="1:9" s="2" customFormat="1" ht="13.5" customHeight="1">
      <c r="A119" s="1"/>
      <c r="B119" s="12"/>
      <c r="C119" s="12"/>
      <c r="D119" s="12"/>
      <c r="E119" s="12"/>
      <c r="F119" s="7"/>
      <c r="G119" s="4"/>
    </row>
    <row r="120" spans="1:9" s="2" customFormat="1" ht="13.5" customHeight="1">
      <c r="A120" s="1"/>
      <c r="B120" s="12"/>
      <c r="C120" s="12"/>
      <c r="D120" s="12"/>
      <c r="E120" s="12"/>
      <c r="F120" s="7"/>
      <c r="G120" s="4"/>
    </row>
    <row r="121" spans="1:9" s="2" customFormat="1" ht="13.5" customHeight="1">
      <c r="A121" s="1"/>
      <c r="B121" s="12"/>
      <c r="C121" s="12"/>
      <c r="D121" s="12"/>
      <c r="E121" s="12"/>
      <c r="F121" s="7"/>
      <c r="G121" s="4"/>
    </row>
    <row r="122" spans="1:9" s="2" customFormat="1" ht="13.5" customHeight="1">
      <c r="A122" s="1"/>
      <c r="B122" s="12"/>
      <c r="C122" s="12"/>
      <c r="D122" s="12"/>
      <c r="E122" s="12"/>
      <c r="F122" s="7"/>
      <c r="G122" s="4"/>
    </row>
    <row r="123" spans="1:9" s="2" customFormat="1" ht="13.5" customHeight="1">
      <c r="A123" s="1"/>
      <c r="B123" s="12"/>
      <c r="C123" s="12"/>
      <c r="D123" s="12"/>
      <c r="E123" s="12"/>
      <c r="F123" s="7"/>
      <c r="G123" s="4"/>
      <c r="I123" s="7"/>
    </row>
    <row r="124" spans="1:9" s="2" customFormat="1" ht="13.5" customHeight="1">
      <c r="A124" s="8"/>
      <c r="B124" s="12"/>
      <c r="C124" s="12"/>
      <c r="D124" s="12"/>
      <c r="E124" s="12"/>
      <c r="F124" s="7"/>
    </row>
    <row r="125" spans="1:9" s="2" customFormat="1" ht="13.5" customHeight="1">
      <c r="A125" s="1"/>
      <c r="B125" s="12"/>
      <c r="C125" s="12"/>
      <c r="D125" s="12"/>
      <c r="E125" s="12"/>
      <c r="F125" s="7"/>
    </row>
    <row r="126" spans="1:9" s="2" customFormat="1" ht="13.5" customHeight="1">
      <c r="A126" s="1"/>
      <c r="B126" s="12"/>
      <c r="C126" s="12"/>
      <c r="D126" s="12"/>
      <c r="E126" s="12"/>
      <c r="F126" s="7"/>
    </row>
    <row r="127" spans="1:9" s="2" customFormat="1">
      <c r="A127" s="1"/>
      <c r="B127" s="12"/>
      <c r="C127" s="12"/>
      <c r="D127" s="12"/>
      <c r="E127" s="12"/>
      <c r="F127" s="7"/>
    </row>
    <row r="128" spans="1:9" s="2" customFormat="1">
      <c r="A128" s="1"/>
      <c r="B128" s="12"/>
      <c r="C128" s="12"/>
      <c r="D128" s="12"/>
      <c r="E128" s="12"/>
      <c r="F128" s="7"/>
    </row>
    <row r="129" spans="1:7" s="2" customFormat="1">
      <c r="A129" s="1"/>
      <c r="B129" s="12"/>
      <c r="C129" s="12"/>
      <c r="D129" s="12"/>
      <c r="E129" s="12"/>
      <c r="F129" s="7"/>
    </row>
    <row r="130" spans="1:7" s="2" customFormat="1">
      <c r="B130" s="12"/>
      <c r="C130" s="12"/>
      <c r="D130" s="12"/>
      <c r="E130" s="12"/>
      <c r="F130" s="7"/>
    </row>
    <row r="131" spans="1:7" s="2" customFormat="1">
      <c r="B131" s="12"/>
      <c r="C131" s="12"/>
      <c r="D131" s="12"/>
      <c r="E131" s="12"/>
      <c r="F131" s="7"/>
    </row>
    <row r="132" spans="1:7" s="2" customFormat="1">
      <c r="A132" s="1"/>
      <c r="B132" s="13"/>
      <c r="C132" s="13"/>
      <c r="D132" s="13"/>
      <c r="E132" s="13"/>
      <c r="F132" s="7"/>
      <c r="G132" s="1"/>
    </row>
    <row r="133" spans="1:7" s="2" customFormat="1">
      <c r="A133" s="1"/>
      <c r="B133" s="13"/>
      <c r="C133" s="13"/>
      <c r="D133" s="13"/>
      <c r="E133" s="13"/>
      <c r="F133" s="7"/>
      <c r="G133" s="1"/>
    </row>
    <row r="134" spans="1:7" s="2" customFormat="1">
      <c r="A134" s="1"/>
      <c r="B134" s="13"/>
      <c r="C134" s="13"/>
      <c r="D134" s="13"/>
      <c r="E134" s="13"/>
      <c r="F134" s="7"/>
      <c r="G134" s="1"/>
    </row>
    <row r="135" spans="1:7" s="2" customFormat="1">
      <c r="A135" s="1"/>
      <c r="B135" s="13"/>
      <c r="C135" s="13"/>
      <c r="D135" s="13"/>
      <c r="E135" s="13"/>
      <c r="F135" s="7"/>
      <c r="G135" s="1"/>
    </row>
    <row r="136" spans="1:7" s="2" customFormat="1">
      <c r="A136" s="1"/>
      <c r="B136" s="13"/>
      <c r="C136" s="13"/>
      <c r="D136" s="13"/>
      <c r="E136" s="13"/>
      <c r="F136" s="7"/>
      <c r="G136" s="1"/>
    </row>
    <row r="137" spans="1:7" s="2" customFormat="1">
      <c r="A137" s="1"/>
      <c r="B137" s="13"/>
      <c r="C137" s="13"/>
      <c r="D137" s="13"/>
      <c r="E137" s="13"/>
      <c r="F137" s="7"/>
      <c r="G137" s="1"/>
    </row>
    <row r="138" spans="1:7" s="2" customFormat="1">
      <c r="A138" s="1"/>
      <c r="B138" s="13"/>
      <c r="C138" s="13"/>
      <c r="D138" s="13"/>
      <c r="E138" s="13"/>
      <c r="F138" s="7"/>
      <c r="G138" s="1"/>
    </row>
    <row r="139" spans="1:7" s="2" customFormat="1">
      <c r="A139" s="1"/>
      <c r="B139" s="13"/>
      <c r="C139" s="13"/>
      <c r="D139" s="13"/>
      <c r="E139" s="13"/>
      <c r="F139" s="7"/>
      <c r="G139" s="1"/>
    </row>
    <row r="140" spans="1:7" s="2" customFormat="1">
      <c r="A140" s="1"/>
      <c r="B140" s="13"/>
      <c r="C140" s="13"/>
      <c r="D140" s="13"/>
      <c r="E140" s="13"/>
      <c r="F140" s="7"/>
      <c r="G140" s="1"/>
    </row>
    <row r="141" spans="1:7" s="2" customFormat="1">
      <c r="A141" s="1"/>
      <c r="B141" s="13"/>
      <c r="C141" s="13"/>
      <c r="D141" s="13"/>
      <c r="E141" s="13"/>
      <c r="F141" s="7"/>
      <c r="G141" s="1"/>
    </row>
    <row r="142" spans="1:7" s="2" customFormat="1">
      <c r="A142" s="1"/>
      <c r="B142" s="13"/>
      <c r="C142" s="13"/>
      <c r="D142" s="13"/>
      <c r="E142" s="13"/>
      <c r="F142" s="7"/>
      <c r="G142" s="1"/>
    </row>
    <row r="143" spans="1:7" s="2" customFormat="1">
      <c r="A143" s="1"/>
      <c r="B143" s="13"/>
      <c r="C143" s="13"/>
      <c r="D143" s="13"/>
      <c r="E143" s="13"/>
      <c r="F143" s="7"/>
      <c r="G143" s="1"/>
    </row>
    <row r="144" spans="1:7" s="2" customFormat="1">
      <c r="A144" s="1"/>
      <c r="B144" s="13"/>
      <c r="C144" s="13"/>
      <c r="D144" s="13"/>
      <c r="E144" s="13"/>
      <c r="F144" s="7"/>
      <c r="G144" s="1"/>
    </row>
    <row r="145" spans="1:7" s="2" customFormat="1">
      <c r="A145" s="1"/>
      <c r="B145" s="13"/>
      <c r="C145" s="13"/>
      <c r="D145" s="13"/>
      <c r="E145" s="13"/>
      <c r="F145" s="7"/>
      <c r="G145" s="1"/>
    </row>
    <row r="146" spans="1:7" s="2" customFormat="1">
      <c r="A146" s="1"/>
      <c r="B146" s="13"/>
      <c r="C146" s="13"/>
      <c r="D146" s="13"/>
      <c r="E146" s="13"/>
      <c r="F146" s="7"/>
      <c r="G146" s="1"/>
    </row>
    <row r="147" spans="1:7" s="2" customFormat="1">
      <c r="A147" s="1"/>
      <c r="B147" s="13"/>
      <c r="C147" s="13"/>
      <c r="D147" s="13"/>
      <c r="E147" s="13"/>
      <c r="F147" s="7"/>
      <c r="G147" s="1"/>
    </row>
    <row r="148" spans="1:7" s="2" customFormat="1">
      <c r="A148" s="1"/>
      <c r="B148" s="13"/>
      <c r="C148" s="13"/>
      <c r="D148" s="13"/>
      <c r="E148" s="13"/>
      <c r="F148" s="7"/>
      <c r="G148" s="1"/>
    </row>
    <row r="149" spans="1:7" s="2" customFormat="1">
      <c r="A149" s="1"/>
      <c r="B149" s="13"/>
      <c r="C149" s="13"/>
      <c r="D149" s="13"/>
      <c r="E149" s="13"/>
      <c r="F149" s="7"/>
      <c r="G149" s="1"/>
    </row>
    <row r="150" spans="1:7" s="2" customFormat="1">
      <c r="A150" s="1"/>
      <c r="B150" s="13"/>
      <c r="C150" s="13"/>
      <c r="D150" s="13"/>
      <c r="E150" s="13"/>
      <c r="F150" s="7"/>
      <c r="G150" s="1"/>
    </row>
    <row r="151" spans="1:7" s="2" customFormat="1">
      <c r="A151" s="1"/>
      <c r="B151" s="13"/>
      <c r="C151" s="13"/>
      <c r="D151" s="13"/>
      <c r="E151" s="13"/>
      <c r="F151" s="7"/>
      <c r="G151" s="1"/>
    </row>
  </sheetData>
  <phoneticPr fontId="19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K151"/>
  <sheetViews>
    <sheetView zoomScale="99" zoomScaleNormal="99" workbookViewId="0">
      <selection activeCell="H25" sqref="H25"/>
    </sheetView>
  </sheetViews>
  <sheetFormatPr defaultColWidth="11.453125" defaultRowHeight="12.5"/>
  <cols>
    <col min="1" max="1" width="5.54296875" style="1" bestFit="1" customWidth="1"/>
    <col min="2" max="2" width="21.453125" style="13" customWidth="1"/>
    <col min="3" max="3" width="17.453125" style="13" customWidth="1"/>
    <col min="4" max="4" width="28.453125" style="13" customWidth="1"/>
    <col min="5" max="5" width="10.54296875" style="13" bestFit="1" customWidth="1"/>
    <col min="6" max="6" width="81.08984375" style="9" customWidth="1"/>
    <col min="7" max="7" width="5" style="13" bestFit="1" customWidth="1"/>
    <col min="8" max="8" width="100.08984375" style="7" bestFit="1" customWidth="1"/>
    <col min="9" max="16384" width="11.453125" style="1"/>
  </cols>
  <sheetData>
    <row r="1" spans="1:11" s="20" customFormat="1" ht="14.15" customHeight="1" thickBot="1">
      <c r="A1" s="48" t="s">
        <v>78</v>
      </c>
      <c r="B1" s="50"/>
      <c r="C1" s="50"/>
      <c r="D1" s="63"/>
      <c r="E1" s="51"/>
      <c r="F1" s="54"/>
      <c r="G1" s="55"/>
      <c r="H1" s="56"/>
      <c r="I1" s="57"/>
      <c r="J1" s="57"/>
      <c r="K1" s="57"/>
    </row>
    <row r="2" spans="1:11" s="69" customFormat="1" ht="14.15" customHeight="1">
      <c r="A2" s="64" t="s">
        <v>16</v>
      </c>
      <c r="B2" s="65" t="s">
        <v>54</v>
      </c>
      <c r="C2" s="65" t="s">
        <v>55</v>
      </c>
      <c r="D2" s="65" t="s">
        <v>48</v>
      </c>
      <c r="E2" s="65" t="s">
        <v>19</v>
      </c>
      <c r="F2" s="66" t="s">
        <v>20</v>
      </c>
      <c r="G2" s="67"/>
      <c r="H2" s="67"/>
      <c r="I2" s="67"/>
      <c r="J2" s="68"/>
      <c r="K2" s="68"/>
    </row>
    <row r="3" spans="1:11" s="20" customFormat="1" ht="14.15" customHeight="1">
      <c r="A3" s="78"/>
      <c r="B3" s="79">
        <v>12</v>
      </c>
      <c r="C3" s="79">
        <v>9</v>
      </c>
      <c r="D3" s="79">
        <v>13</v>
      </c>
      <c r="E3" s="79">
        <f t="shared" ref="E3:E19" si="0">SUM(B3:D3)</f>
        <v>34</v>
      </c>
      <c r="F3" s="81"/>
      <c r="G3" s="58"/>
      <c r="H3" s="58"/>
      <c r="I3" s="58"/>
      <c r="J3" s="57"/>
      <c r="K3" s="57"/>
    </row>
    <row r="4" spans="1:11" s="23" customFormat="1" ht="14.15" customHeight="1">
      <c r="A4" s="99" t="s">
        <v>79</v>
      </c>
      <c r="B4" s="26">
        <v>11</v>
      </c>
      <c r="C4" s="26">
        <v>9</v>
      </c>
      <c r="D4" s="26">
        <v>11</v>
      </c>
      <c r="E4" s="79">
        <f t="shared" si="0"/>
        <v>31</v>
      </c>
      <c r="F4" s="24" t="s">
        <v>103</v>
      </c>
    </row>
    <row r="5" spans="1:11" s="23" customFormat="1" ht="14.15" customHeight="1">
      <c r="A5" s="99" t="s">
        <v>85</v>
      </c>
      <c r="B5" s="26">
        <v>11</v>
      </c>
      <c r="C5" s="26">
        <v>8</v>
      </c>
      <c r="D5" s="26">
        <v>13</v>
      </c>
      <c r="E5" s="79">
        <f t="shared" si="0"/>
        <v>32</v>
      </c>
      <c r="F5" s="24" t="s">
        <v>97</v>
      </c>
    </row>
    <row r="6" spans="1:11" s="23" customFormat="1" ht="14.15" customHeight="1">
      <c r="A6" s="99" t="s">
        <v>86</v>
      </c>
      <c r="B6" s="26">
        <v>12</v>
      </c>
      <c r="C6" s="26">
        <v>8</v>
      </c>
      <c r="D6" s="26">
        <v>13</v>
      </c>
      <c r="E6" s="79">
        <f t="shared" si="0"/>
        <v>33</v>
      </c>
      <c r="F6" s="24" t="s">
        <v>98</v>
      </c>
    </row>
    <row r="7" spans="1:11" s="23" customFormat="1" ht="14.15" customHeight="1">
      <c r="A7" s="99" t="s">
        <v>84</v>
      </c>
      <c r="B7" s="26">
        <v>11</v>
      </c>
      <c r="C7" s="26">
        <v>8</v>
      </c>
      <c r="D7" s="26">
        <v>13</v>
      </c>
      <c r="E7" s="79">
        <f t="shared" si="0"/>
        <v>32</v>
      </c>
      <c r="F7" s="24" t="s">
        <v>99</v>
      </c>
    </row>
    <row r="8" spans="1:11" s="23" customFormat="1" ht="14.15" customHeight="1">
      <c r="A8" s="99" t="s">
        <v>87</v>
      </c>
      <c r="B8" s="26">
        <v>11</v>
      </c>
      <c r="C8" s="26">
        <v>8</v>
      </c>
      <c r="D8" s="26">
        <v>11</v>
      </c>
      <c r="E8" s="79">
        <f t="shared" si="0"/>
        <v>30</v>
      </c>
      <c r="F8" s="24" t="s">
        <v>102</v>
      </c>
    </row>
    <row r="9" spans="1:11" s="23" customFormat="1" ht="14.15" customHeight="1">
      <c r="A9" s="99" t="s">
        <v>80</v>
      </c>
      <c r="B9" s="26">
        <v>12</v>
      </c>
      <c r="C9" s="26">
        <v>8</v>
      </c>
      <c r="D9" s="26">
        <v>13</v>
      </c>
      <c r="E9" s="79">
        <f t="shared" si="0"/>
        <v>33</v>
      </c>
      <c r="F9" s="24" t="s">
        <v>98</v>
      </c>
    </row>
    <row r="10" spans="1:11" s="23" customFormat="1" ht="14.15" customHeight="1">
      <c r="A10" s="99" t="s">
        <v>83</v>
      </c>
      <c r="B10" s="26">
        <v>10</v>
      </c>
      <c r="C10" s="26">
        <v>9</v>
      </c>
      <c r="D10" s="26">
        <v>12</v>
      </c>
      <c r="E10" s="79">
        <f t="shared" si="0"/>
        <v>31</v>
      </c>
      <c r="F10" s="25" t="s">
        <v>101</v>
      </c>
    </row>
    <row r="11" spans="1:11" s="23" customFormat="1" ht="14.15" customHeight="1">
      <c r="A11" s="99" t="s">
        <v>88</v>
      </c>
      <c r="B11" s="26">
        <v>12</v>
      </c>
      <c r="C11" s="26">
        <v>9</v>
      </c>
      <c r="D11" s="26">
        <v>13</v>
      </c>
      <c r="E11" s="79">
        <f t="shared" si="0"/>
        <v>34</v>
      </c>
      <c r="F11" s="24"/>
    </row>
    <row r="12" spans="1:11" s="23" customFormat="1" ht="14.15" customHeight="1">
      <c r="A12" s="99" t="s">
        <v>89</v>
      </c>
      <c r="B12" s="26">
        <v>10</v>
      </c>
      <c r="C12" s="26">
        <v>8</v>
      </c>
      <c r="D12" s="26">
        <v>12</v>
      </c>
      <c r="E12" s="79">
        <f t="shared" si="0"/>
        <v>30</v>
      </c>
      <c r="F12" s="24" t="s">
        <v>100</v>
      </c>
    </row>
    <row r="13" spans="1:11" s="23" customFormat="1" ht="14.15" customHeight="1">
      <c r="A13" s="99" t="s">
        <v>94</v>
      </c>
      <c r="B13" s="26">
        <v>12</v>
      </c>
      <c r="C13" s="26">
        <v>9</v>
      </c>
      <c r="D13" s="26">
        <v>13</v>
      </c>
      <c r="E13" s="79">
        <f t="shared" si="0"/>
        <v>34</v>
      </c>
      <c r="F13" s="24"/>
    </row>
    <row r="14" spans="1:11" s="23" customFormat="1" ht="14.15" customHeight="1">
      <c r="A14" s="99" t="s">
        <v>82</v>
      </c>
      <c r="B14" s="26">
        <v>11</v>
      </c>
      <c r="C14" s="26">
        <v>8</v>
      </c>
      <c r="D14" s="26">
        <v>13</v>
      </c>
      <c r="E14" s="79">
        <f t="shared" si="0"/>
        <v>32</v>
      </c>
      <c r="F14" s="25" t="s">
        <v>96</v>
      </c>
    </row>
    <row r="15" spans="1:11" s="23" customFormat="1" ht="14.15" customHeight="1">
      <c r="A15" s="99" t="s">
        <v>90</v>
      </c>
      <c r="B15" s="26">
        <v>12</v>
      </c>
      <c r="C15" s="26">
        <v>9</v>
      </c>
      <c r="D15" s="26">
        <v>13</v>
      </c>
      <c r="E15" s="79">
        <f t="shared" si="0"/>
        <v>34</v>
      </c>
      <c r="F15" s="24"/>
    </row>
    <row r="16" spans="1:11" s="23" customFormat="1" ht="14.15" customHeight="1">
      <c r="A16" s="99" t="s">
        <v>81</v>
      </c>
      <c r="B16" s="26">
        <v>12</v>
      </c>
      <c r="C16" s="27">
        <v>9</v>
      </c>
      <c r="D16" s="26">
        <v>13</v>
      </c>
      <c r="E16" s="79">
        <f t="shared" si="0"/>
        <v>34</v>
      </c>
      <c r="F16" s="24"/>
    </row>
    <row r="17" spans="1:6" s="23" customFormat="1" ht="14.15" customHeight="1">
      <c r="A17" s="99" t="s">
        <v>91</v>
      </c>
      <c r="B17" s="26">
        <v>11</v>
      </c>
      <c r="C17" s="27">
        <v>9</v>
      </c>
      <c r="D17" s="26">
        <v>13</v>
      </c>
      <c r="E17" s="79">
        <f t="shared" si="0"/>
        <v>33</v>
      </c>
      <c r="F17" s="23" t="s">
        <v>95</v>
      </c>
    </row>
    <row r="18" spans="1:6" s="23" customFormat="1" ht="14.15" customHeight="1">
      <c r="A18" s="99" t="s">
        <v>92</v>
      </c>
      <c r="B18" s="26">
        <v>9</v>
      </c>
      <c r="C18" s="27">
        <v>9</v>
      </c>
      <c r="D18" s="26">
        <v>13</v>
      </c>
      <c r="E18" s="79">
        <f>SUM(B18:D18)</f>
        <v>31</v>
      </c>
      <c r="F18" s="24" t="s">
        <v>104</v>
      </c>
    </row>
    <row r="19" spans="1:6" s="23" customFormat="1" ht="14.15" customHeight="1">
      <c r="A19" s="99" t="s">
        <v>93</v>
      </c>
      <c r="B19" s="26">
        <v>12</v>
      </c>
      <c r="C19" s="27">
        <v>9</v>
      </c>
      <c r="D19" s="26">
        <v>13</v>
      </c>
      <c r="E19" s="79">
        <f t="shared" si="0"/>
        <v>34</v>
      </c>
      <c r="F19" s="24"/>
    </row>
    <row r="20" spans="1:6" s="23" customFormat="1" ht="14.15" customHeight="1">
      <c r="A20" s="90"/>
      <c r="B20" s="26"/>
      <c r="C20" s="27"/>
      <c r="D20" s="27"/>
      <c r="E20" s="28"/>
      <c r="F20" s="24"/>
    </row>
    <row r="21" spans="1:6" s="23" customFormat="1" ht="14.15" customHeight="1">
      <c r="A21" s="90"/>
      <c r="B21" s="26"/>
      <c r="C21" s="27"/>
      <c r="D21" s="27"/>
      <c r="E21" s="28"/>
      <c r="F21" s="24"/>
    </row>
    <row r="22" spans="1:6" s="23" customFormat="1" ht="14.15" customHeight="1">
      <c r="A22" s="90"/>
      <c r="B22" s="26"/>
      <c r="C22" s="27"/>
      <c r="D22" s="27"/>
      <c r="E22" s="28"/>
      <c r="F22" s="24"/>
    </row>
    <row r="23" spans="1:6" s="23" customFormat="1" ht="14.15" customHeight="1">
      <c r="A23" s="90"/>
      <c r="B23" s="26"/>
      <c r="C23" s="27"/>
      <c r="D23" s="27"/>
      <c r="E23" s="28"/>
      <c r="F23" s="24"/>
    </row>
    <row r="24" spans="1:6" s="23" customFormat="1" ht="14.15" customHeight="1">
      <c r="A24" s="90"/>
      <c r="B24" s="26"/>
      <c r="C24" s="26"/>
      <c r="D24" s="26"/>
      <c r="E24" s="28"/>
      <c r="F24" s="24"/>
    </row>
    <row r="25" spans="1:6" s="23" customFormat="1" ht="14.15" customHeight="1">
      <c r="A25" s="90"/>
      <c r="B25" s="26"/>
      <c r="C25" s="27"/>
      <c r="D25" s="26"/>
      <c r="E25" s="28"/>
      <c r="F25" s="24"/>
    </row>
    <row r="26" spans="1:6" s="23" customFormat="1" ht="14.15" customHeight="1">
      <c r="A26" s="90"/>
      <c r="B26" s="26"/>
      <c r="C26" s="27"/>
      <c r="D26" s="26"/>
      <c r="E26" s="28"/>
      <c r="F26" s="24"/>
    </row>
    <row r="27" spans="1:6" s="23" customFormat="1" ht="14.15" customHeight="1">
      <c r="A27" s="90"/>
      <c r="B27" s="26"/>
      <c r="C27" s="26"/>
      <c r="D27" s="26"/>
      <c r="E27" s="28"/>
      <c r="F27" s="24"/>
    </row>
    <row r="28" spans="1:6" s="23" customFormat="1" ht="14.15" customHeight="1">
      <c r="A28" s="90"/>
      <c r="B28" s="26"/>
      <c r="C28" s="26"/>
      <c r="D28" s="26"/>
      <c r="E28" s="28"/>
      <c r="F28" s="24"/>
    </row>
    <row r="29" spans="1:6" s="23" customFormat="1" ht="14.15" customHeight="1">
      <c r="A29" s="90"/>
      <c r="B29" s="26"/>
      <c r="C29" s="27"/>
      <c r="D29" s="26"/>
      <c r="E29" s="28"/>
      <c r="F29" s="24"/>
    </row>
    <row r="30" spans="1:6" s="23" customFormat="1" ht="14.15" customHeight="1">
      <c r="A30" s="90"/>
      <c r="B30" s="26"/>
      <c r="C30" s="27"/>
      <c r="D30" s="26"/>
      <c r="E30" s="28"/>
      <c r="F30" s="24"/>
    </row>
    <row r="31" spans="1:6" s="23" customFormat="1" ht="14.15" customHeight="1">
      <c r="A31" s="90"/>
      <c r="B31" s="26"/>
      <c r="C31" s="26"/>
      <c r="D31" s="26"/>
      <c r="E31" s="28"/>
      <c r="F31" s="24"/>
    </row>
    <row r="32" spans="1:6" s="23" customFormat="1" ht="14.15" customHeight="1">
      <c r="A32" s="90"/>
      <c r="B32" s="26"/>
      <c r="C32" s="26"/>
      <c r="D32" s="26"/>
      <c r="E32" s="28"/>
      <c r="F32" s="24"/>
    </row>
    <row r="33" spans="1:11" s="2" customFormat="1" ht="13.5" customHeight="1">
      <c r="A33" s="7"/>
      <c r="B33" s="12"/>
      <c r="C33" s="12"/>
      <c r="D33" s="12"/>
      <c r="E33" s="12"/>
      <c r="F33" s="9"/>
      <c r="G33" s="12"/>
      <c r="H33" s="7"/>
    </row>
    <row r="34" spans="1:11" s="2" customFormat="1" ht="13.5" customHeight="1">
      <c r="A34" s="7"/>
      <c r="B34" s="12"/>
      <c r="C34" s="12"/>
      <c r="D34" s="12"/>
      <c r="E34" s="12"/>
      <c r="F34" s="9"/>
      <c r="G34" s="12"/>
      <c r="H34" s="7"/>
    </row>
    <row r="35" spans="1:11" s="2" customFormat="1" ht="13.5" customHeight="1">
      <c r="A35" s="7"/>
      <c r="B35" s="12"/>
      <c r="C35" s="12"/>
      <c r="D35" s="12"/>
      <c r="E35" s="12"/>
      <c r="F35" s="9"/>
      <c r="G35" s="12"/>
      <c r="H35" s="7"/>
    </row>
    <row r="36" spans="1:11" s="2" customFormat="1" ht="13.5" customHeight="1">
      <c r="A36" s="7"/>
      <c r="B36" s="12"/>
      <c r="C36" s="12"/>
      <c r="D36" s="12"/>
      <c r="E36" s="12"/>
      <c r="F36" s="9"/>
      <c r="G36" s="12"/>
      <c r="H36" s="7"/>
    </row>
    <row r="37" spans="1:11" s="2" customFormat="1" ht="13.5" customHeight="1">
      <c r="A37" s="7"/>
      <c r="B37" s="12"/>
      <c r="C37" s="12"/>
      <c r="D37" s="12"/>
      <c r="E37" s="12"/>
      <c r="F37" s="9"/>
      <c r="G37" s="12"/>
      <c r="H37" s="7"/>
    </row>
    <row r="38" spans="1:11" s="2" customFormat="1" ht="13.5" customHeight="1">
      <c r="A38" s="7"/>
      <c r="B38" s="12"/>
      <c r="C38" s="12"/>
      <c r="D38" s="12"/>
      <c r="E38" s="12"/>
      <c r="F38" s="9"/>
      <c r="G38" s="9"/>
    </row>
    <row r="39" spans="1:11" s="2" customFormat="1" ht="13.5" customHeight="1">
      <c r="A39" s="7"/>
      <c r="B39" s="12"/>
      <c r="C39" s="12"/>
      <c r="D39" s="12"/>
      <c r="E39" s="12"/>
      <c r="F39" s="9"/>
      <c r="G39" s="12"/>
      <c r="H39" s="7"/>
    </row>
    <row r="40" spans="1:11" s="2" customFormat="1" ht="13.5" customHeight="1">
      <c r="A40" s="7"/>
      <c r="B40" s="12"/>
      <c r="C40" s="12"/>
      <c r="D40" s="12"/>
      <c r="E40" s="12"/>
      <c r="F40" s="9"/>
      <c r="G40" s="12"/>
      <c r="H40" s="7"/>
    </row>
    <row r="41" spans="1:11" s="2" customFormat="1" ht="13.5" customHeight="1">
      <c r="A41" s="7"/>
      <c r="B41" s="12"/>
      <c r="C41" s="12"/>
      <c r="D41" s="12"/>
      <c r="E41" s="12"/>
      <c r="F41" s="9"/>
      <c r="G41" s="12"/>
      <c r="H41" s="7"/>
    </row>
    <row r="42" spans="1:11" s="2" customFormat="1" ht="13.5" customHeight="1">
      <c r="A42" s="1"/>
      <c r="B42" s="12"/>
      <c r="C42" s="12"/>
      <c r="D42" s="12"/>
      <c r="E42" s="12"/>
      <c r="F42" s="19"/>
      <c r="G42" s="16"/>
      <c r="H42" s="5"/>
    </row>
    <row r="43" spans="1:11" s="2" customFormat="1" ht="13.5" customHeight="1">
      <c r="A43" s="6"/>
      <c r="B43" s="12"/>
      <c r="C43" s="12"/>
      <c r="D43" s="12"/>
      <c r="E43" s="13"/>
      <c r="F43" s="19"/>
      <c r="G43" s="16"/>
      <c r="H43" s="5"/>
    </row>
    <row r="44" spans="1:11" s="2" customFormat="1" ht="13.5" customHeight="1">
      <c r="B44" s="11"/>
      <c r="C44" s="11"/>
      <c r="D44" s="11"/>
      <c r="E44" s="11"/>
      <c r="F44" s="19"/>
      <c r="G44" s="11"/>
      <c r="H44" s="5"/>
      <c r="I44" s="3"/>
      <c r="J44" s="4"/>
      <c r="K44" s="4"/>
    </row>
    <row r="45" spans="1:11" s="2" customFormat="1" ht="13.5" customHeight="1">
      <c r="A45" s="1"/>
      <c r="B45" s="12"/>
      <c r="C45" s="12"/>
      <c r="D45" s="11"/>
      <c r="E45" s="11"/>
      <c r="F45" s="9"/>
      <c r="G45" s="12"/>
      <c r="H45" s="7"/>
      <c r="I45" s="4"/>
      <c r="J45" s="4"/>
      <c r="K45" s="4"/>
    </row>
    <row r="46" spans="1:11" ht="13.5" customHeight="1">
      <c r="A46" s="2"/>
      <c r="B46" s="12"/>
      <c r="C46" s="12"/>
      <c r="D46" s="11"/>
      <c r="E46" s="11"/>
      <c r="G46" s="12"/>
      <c r="H46" s="5"/>
      <c r="I46" s="4"/>
      <c r="J46" s="4"/>
      <c r="K46" s="4"/>
    </row>
    <row r="47" spans="1:11" s="2" customFormat="1" ht="13.5" customHeight="1">
      <c r="B47" s="12"/>
      <c r="C47" s="12"/>
      <c r="D47" s="12"/>
      <c r="E47" s="12"/>
      <c r="F47" s="9"/>
      <c r="G47" s="12"/>
      <c r="H47" s="1"/>
    </row>
    <row r="48" spans="1:11" s="2" customFormat="1" ht="13.5" customHeight="1">
      <c r="B48" s="12"/>
      <c r="C48" s="12"/>
      <c r="D48" s="12"/>
      <c r="E48" s="12"/>
      <c r="F48" s="9"/>
      <c r="G48" s="12"/>
    </row>
    <row r="49" spans="1:8" s="2" customFormat="1" ht="13.5" customHeight="1">
      <c r="B49" s="12"/>
      <c r="C49" s="12"/>
      <c r="D49" s="12"/>
      <c r="E49" s="12"/>
      <c r="F49" s="9"/>
      <c r="G49" s="12"/>
      <c r="H49" s="1"/>
    </row>
    <row r="50" spans="1:8" s="2" customFormat="1" ht="13.5" customHeight="1">
      <c r="B50" s="12"/>
      <c r="C50" s="12"/>
      <c r="D50" s="12"/>
      <c r="E50" s="12"/>
      <c r="F50" s="9"/>
      <c r="G50" s="12"/>
      <c r="H50" s="1"/>
    </row>
    <row r="51" spans="1:8" s="2" customFormat="1" ht="13.5" customHeight="1">
      <c r="B51" s="12"/>
      <c r="C51" s="12"/>
      <c r="D51" s="12"/>
      <c r="E51" s="12"/>
      <c r="F51" s="9"/>
      <c r="G51" s="12"/>
      <c r="H51" s="1"/>
    </row>
    <row r="52" spans="1:8" s="2" customFormat="1" ht="13.5" customHeight="1">
      <c r="B52" s="12"/>
      <c r="C52" s="12"/>
      <c r="D52" s="12"/>
      <c r="E52" s="12"/>
      <c r="F52" s="9"/>
      <c r="G52" s="12"/>
      <c r="H52" s="1"/>
    </row>
    <row r="53" spans="1:8" s="2" customFormat="1" ht="13.5" customHeight="1">
      <c r="A53" s="1"/>
      <c r="B53" s="12"/>
      <c r="C53" s="12"/>
      <c r="D53" s="12"/>
      <c r="E53" s="12"/>
      <c r="F53" s="9"/>
      <c r="G53" s="12"/>
      <c r="H53" s="1"/>
    </row>
    <row r="54" spans="1:8" s="2" customFormat="1" ht="13.5" customHeight="1">
      <c r="B54" s="12"/>
      <c r="C54" s="12"/>
      <c r="D54" s="12"/>
      <c r="E54" s="12"/>
      <c r="F54" s="9"/>
      <c r="G54" s="12"/>
      <c r="H54" s="1"/>
    </row>
    <row r="55" spans="1:8" s="2" customFormat="1" ht="13.5" customHeight="1">
      <c r="B55" s="12"/>
      <c r="C55" s="12"/>
      <c r="D55" s="12"/>
      <c r="E55" s="12"/>
      <c r="F55" s="9"/>
      <c r="G55" s="12"/>
      <c r="H55" s="1"/>
    </row>
    <row r="56" spans="1:8" s="2" customFormat="1" ht="13.5" customHeight="1">
      <c r="B56" s="12"/>
      <c r="C56" s="12"/>
      <c r="D56" s="12"/>
      <c r="E56" s="12"/>
      <c r="F56" s="9"/>
      <c r="G56" s="12"/>
    </row>
    <row r="57" spans="1:8" s="2" customFormat="1" ht="13.5" customHeight="1">
      <c r="B57" s="12"/>
      <c r="C57" s="12"/>
      <c r="D57" s="12"/>
      <c r="E57" s="12"/>
      <c r="F57" s="9"/>
      <c r="G57" s="12"/>
    </row>
    <row r="58" spans="1:8" s="2" customFormat="1" ht="13.5" customHeight="1">
      <c r="B58" s="12"/>
      <c r="C58" s="12"/>
      <c r="D58" s="12"/>
      <c r="E58" s="12"/>
      <c r="F58" s="9"/>
      <c r="G58" s="12"/>
    </row>
    <row r="59" spans="1:8" s="2" customFormat="1" ht="13.5" customHeight="1">
      <c r="B59" s="12"/>
      <c r="C59" s="12"/>
      <c r="D59" s="12"/>
      <c r="E59" s="12"/>
      <c r="F59" s="9"/>
      <c r="G59" s="12"/>
    </row>
    <row r="60" spans="1:8" s="2" customFormat="1" ht="13.5" customHeight="1">
      <c r="B60" s="12"/>
      <c r="C60" s="12"/>
      <c r="D60" s="12"/>
      <c r="E60" s="12"/>
      <c r="F60" s="9"/>
      <c r="G60" s="12"/>
      <c r="H60" s="1"/>
    </row>
    <row r="61" spans="1:8" s="2" customFormat="1" ht="13.5" customHeight="1">
      <c r="A61" s="1"/>
      <c r="B61" s="12"/>
      <c r="C61" s="12"/>
      <c r="D61" s="12"/>
      <c r="E61" s="12"/>
      <c r="F61" s="9"/>
      <c r="G61" s="12"/>
      <c r="H61" s="1"/>
    </row>
    <row r="62" spans="1:8" s="2" customFormat="1" ht="13.5" customHeight="1">
      <c r="B62" s="12"/>
      <c r="C62" s="12"/>
      <c r="D62" s="12"/>
      <c r="E62" s="12"/>
      <c r="F62" s="9"/>
      <c r="G62" s="12"/>
      <c r="H62" s="1"/>
    </row>
    <row r="63" spans="1:8" s="2" customFormat="1" ht="13.5" customHeight="1">
      <c r="B63" s="12"/>
      <c r="C63" s="12"/>
      <c r="D63" s="12"/>
      <c r="E63" s="12"/>
      <c r="F63" s="9"/>
      <c r="G63" s="12"/>
      <c r="H63" s="1"/>
    </row>
    <row r="64" spans="1:8" s="2" customFormat="1" ht="13.5" customHeight="1">
      <c r="B64" s="12"/>
      <c r="C64" s="12"/>
      <c r="D64" s="12"/>
      <c r="E64" s="12"/>
      <c r="F64" s="9"/>
      <c r="G64" s="12"/>
      <c r="H64" s="1"/>
    </row>
    <row r="65" spans="1:11" s="2" customFormat="1" ht="13.5" customHeight="1">
      <c r="B65" s="12"/>
      <c r="C65" s="12"/>
      <c r="D65" s="12"/>
      <c r="E65" s="12"/>
      <c r="F65" s="9"/>
      <c r="G65" s="12"/>
      <c r="H65" s="1"/>
    </row>
    <row r="66" spans="1:11" s="2" customFormat="1" ht="13.5" customHeight="1">
      <c r="B66" s="12"/>
      <c r="C66" s="12"/>
      <c r="D66" s="12"/>
      <c r="E66" s="12"/>
      <c r="F66" s="9"/>
      <c r="G66" s="12"/>
    </row>
    <row r="67" spans="1:11" s="2" customFormat="1" ht="13.5" customHeight="1">
      <c r="B67" s="12"/>
      <c r="C67" s="12"/>
      <c r="D67" s="12"/>
      <c r="E67" s="12"/>
      <c r="F67" s="9"/>
      <c r="G67" s="12"/>
      <c r="H67" s="15"/>
    </row>
    <row r="68" spans="1:11" s="2" customFormat="1" ht="13.5" customHeight="1">
      <c r="B68" s="12"/>
      <c r="C68" s="12"/>
      <c r="D68" s="12"/>
      <c r="E68" s="12"/>
      <c r="F68" s="9"/>
      <c r="G68" s="12"/>
      <c r="H68" s="1"/>
    </row>
    <row r="69" spans="1:11" s="2" customFormat="1" ht="13.5" customHeight="1">
      <c r="B69" s="12"/>
      <c r="C69" s="12"/>
      <c r="D69" s="12"/>
      <c r="E69" s="12"/>
      <c r="F69" s="9"/>
      <c r="G69" s="12"/>
      <c r="H69" s="1"/>
    </row>
    <row r="70" spans="1:11" s="2" customFormat="1" ht="13.5" customHeight="1">
      <c r="A70" s="1"/>
      <c r="B70" s="12"/>
      <c r="C70" s="12"/>
      <c r="D70" s="12"/>
      <c r="E70" s="12"/>
      <c r="F70" s="9"/>
      <c r="G70" s="12"/>
    </row>
    <row r="71" spans="1:11" s="2" customFormat="1" ht="13.5" customHeight="1">
      <c r="A71" s="1"/>
      <c r="B71" s="12"/>
      <c r="C71" s="12"/>
      <c r="D71" s="12"/>
      <c r="E71" s="12"/>
      <c r="F71" s="9"/>
      <c r="G71" s="12"/>
    </row>
    <row r="72" spans="1:11" ht="13.5" customHeight="1">
      <c r="B72" s="12"/>
      <c r="C72" s="12"/>
      <c r="D72" s="12"/>
      <c r="F72" s="19"/>
    </row>
    <row r="73" spans="1:11" ht="13.5" customHeight="1">
      <c r="A73" s="6"/>
      <c r="B73" s="12"/>
      <c r="C73" s="12"/>
      <c r="D73" s="12"/>
      <c r="H73" s="5"/>
    </row>
    <row r="74" spans="1:11" ht="13.5" customHeight="1">
      <c r="A74" s="2"/>
      <c r="B74" s="11"/>
      <c r="C74" s="11"/>
      <c r="D74" s="11"/>
      <c r="E74" s="11"/>
      <c r="F74" s="19"/>
      <c r="G74" s="11"/>
      <c r="H74" s="5"/>
      <c r="I74" s="3"/>
      <c r="J74" s="4"/>
      <c r="K74" s="7"/>
    </row>
    <row r="75" spans="1:11" s="2" customFormat="1" ht="13.5" customHeight="1">
      <c r="A75" s="1"/>
      <c r="B75" s="12"/>
      <c r="C75" s="12"/>
      <c r="D75" s="11"/>
      <c r="E75" s="11"/>
      <c r="F75" s="9"/>
      <c r="G75" s="12"/>
      <c r="H75" s="7"/>
      <c r="I75" s="4"/>
      <c r="J75" s="4"/>
      <c r="K75" s="5"/>
    </row>
    <row r="76" spans="1:11" s="2" customFormat="1" ht="13.5" customHeight="1">
      <c r="A76" s="1"/>
      <c r="B76" s="12"/>
      <c r="C76" s="12"/>
      <c r="D76" s="12"/>
      <c r="E76" s="12"/>
      <c r="F76" s="19"/>
      <c r="G76" s="11"/>
      <c r="H76" s="7"/>
      <c r="I76" s="4"/>
      <c r="J76" s="4"/>
      <c r="K76" s="7"/>
    </row>
    <row r="77" spans="1:11" s="2" customFormat="1" ht="13.5" customHeight="1">
      <c r="A77" s="1"/>
      <c r="B77" s="12"/>
      <c r="C77" s="12"/>
      <c r="D77" s="12"/>
      <c r="E77" s="12"/>
      <c r="F77" s="19"/>
      <c r="G77" s="11"/>
      <c r="H77" s="7"/>
      <c r="I77" s="4"/>
      <c r="J77" s="4"/>
      <c r="K77" s="7"/>
    </row>
    <row r="78" spans="1:11" s="2" customFormat="1" ht="13.5" customHeight="1">
      <c r="A78" s="1"/>
      <c r="B78" s="12"/>
      <c r="C78" s="12"/>
      <c r="D78" s="12"/>
      <c r="E78" s="12"/>
      <c r="F78" s="19"/>
      <c r="G78" s="11"/>
      <c r="H78" s="7"/>
      <c r="I78" s="4"/>
      <c r="J78" s="4"/>
      <c r="K78" s="7"/>
    </row>
    <row r="79" spans="1:11" s="2" customFormat="1" ht="13.5" customHeight="1">
      <c r="A79" s="1"/>
      <c r="B79" s="12"/>
      <c r="C79" s="12"/>
      <c r="D79" s="12"/>
      <c r="E79" s="12"/>
      <c r="F79" s="19"/>
      <c r="G79" s="11"/>
      <c r="H79" s="7"/>
      <c r="I79" s="4"/>
      <c r="J79" s="4"/>
      <c r="K79" s="7"/>
    </row>
    <row r="80" spans="1:11" s="2" customFormat="1" ht="13.5" customHeight="1">
      <c r="A80" s="1"/>
      <c r="B80" s="12"/>
      <c r="C80" s="12"/>
      <c r="D80" s="12"/>
      <c r="E80" s="12"/>
      <c r="F80" s="19"/>
      <c r="G80" s="11"/>
      <c r="H80" s="7"/>
      <c r="I80" s="4"/>
      <c r="J80" s="4"/>
      <c r="K80" s="7"/>
    </row>
    <row r="81" spans="1:11" s="2" customFormat="1" ht="13.5" customHeight="1">
      <c r="A81" s="1"/>
      <c r="B81" s="12"/>
      <c r="C81" s="12"/>
      <c r="D81" s="12"/>
      <c r="E81" s="12"/>
      <c r="F81" s="19"/>
      <c r="G81" s="11"/>
      <c r="H81" s="5"/>
      <c r="I81" s="4"/>
      <c r="J81" s="4"/>
      <c r="K81" s="7"/>
    </row>
    <row r="82" spans="1:11" s="2" customFormat="1" ht="13.5" customHeight="1">
      <c r="A82" s="1"/>
      <c r="B82" s="12"/>
      <c r="C82" s="12"/>
      <c r="D82" s="12"/>
      <c r="E82" s="12"/>
      <c r="F82" s="19"/>
      <c r="G82" s="11"/>
      <c r="H82" s="7"/>
      <c r="I82" s="4"/>
      <c r="J82" s="4"/>
      <c r="K82" s="7"/>
    </row>
    <row r="83" spans="1:11" s="2" customFormat="1" ht="13.5" customHeight="1">
      <c r="A83" s="1"/>
      <c r="B83" s="12"/>
      <c r="C83" s="12"/>
      <c r="D83" s="12"/>
      <c r="E83" s="12"/>
      <c r="F83" s="19"/>
      <c r="G83" s="11"/>
      <c r="H83" s="7"/>
      <c r="I83" s="4"/>
      <c r="J83" s="4"/>
      <c r="K83" s="7"/>
    </row>
    <row r="84" spans="1:11" s="2" customFormat="1" ht="13.5" customHeight="1">
      <c r="A84" s="1"/>
      <c r="B84" s="12"/>
      <c r="C84" s="12"/>
      <c r="D84" s="12"/>
      <c r="E84" s="12"/>
      <c r="F84" s="19"/>
      <c r="G84" s="11"/>
      <c r="H84" s="7"/>
      <c r="I84" s="4"/>
      <c r="J84" s="4"/>
      <c r="K84" s="7"/>
    </row>
    <row r="85" spans="1:11" s="2" customFormat="1" ht="13.5" customHeight="1">
      <c r="A85" s="1"/>
      <c r="B85" s="12"/>
      <c r="C85" s="12"/>
      <c r="D85" s="12"/>
      <c r="E85" s="12"/>
      <c r="F85" s="19"/>
      <c r="G85" s="11"/>
      <c r="H85" s="7"/>
      <c r="I85" s="4"/>
      <c r="J85" s="4"/>
      <c r="K85" s="7"/>
    </row>
    <row r="86" spans="1:11" s="2" customFormat="1" ht="13.5" customHeight="1">
      <c r="A86" s="1"/>
      <c r="B86" s="12"/>
      <c r="C86" s="12"/>
      <c r="D86" s="12"/>
      <c r="E86" s="12"/>
      <c r="F86" s="19"/>
      <c r="G86" s="11"/>
      <c r="H86" s="7"/>
      <c r="I86" s="4"/>
      <c r="J86" s="4"/>
      <c r="K86" s="7"/>
    </row>
    <row r="87" spans="1:11" s="2" customFormat="1" ht="13.5" customHeight="1">
      <c r="A87" s="1"/>
      <c r="B87" s="12"/>
      <c r="C87" s="12"/>
      <c r="D87" s="12"/>
      <c r="E87" s="12"/>
      <c r="F87" s="19"/>
      <c r="G87" s="11"/>
      <c r="H87" s="5"/>
      <c r="I87" s="4"/>
      <c r="J87" s="4"/>
      <c r="K87" s="7"/>
    </row>
    <row r="88" spans="1:11" s="2" customFormat="1" ht="13.5" customHeight="1">
      <c r="A88" s="1"/>
      <c r="B88" s="12"/>
      <c r="C88" s="12"/>
      <c r="D88" s="12"/>
      <c r="E88" s="12"/>
      <c r="F88" s="19"/>
      <c r="G88" s="11"/>
      <c r="H88" s="7"/>
      <c r="I88" s="4"/>
      <c r="J88" s="4"/>
      <c r="K88" s="7"/>
    </row>
    <row r="89" spans="1:11" s="2" customFormat="1" ht="13.5" customHeight="1">
      <c r="A89" s="1"/>
      <c r="B89" s="12"/>
      <c r="C89" s="12"/>
      <c r="D89" s="12"/>
      <c r="E89" s="12"/>
      <c r="F89" s="19"/>
      <c r="G89" s="11"/>
      <c r="H89" s="5"/>
      <c r="I89" s="4"/>
      <c r="J89" s="4"/>
      <c r="K89" s="5"/>
    </row>
    <row r="90" spans="1:11" s="2" customFormat="1" ht="13.5" customHeight="1">
      <c r="A90" s="1"/>
      <c r="B90" s="12"/>
      <c r="C90" s="12"/>
      <c r="D90" s="12"/>
      <c r="E90" s="12"/>
      <c r="F90" s="19"/>
      <c r="G90" s="11"/>
      <c r="H90" s="5"/>
      <c r="I90" s="4"/>
      <c r="J90" s="4"/>
      <c r="K90" s="7"/>
    </row>
    <row r="91" spans="1:11" s="2" customFormat="1" ht="13.5" customHeight="1">
      <c r="A91" s="1"/>
      <c r="B91" s="12"/>
      <c r="C91" s="12"/>
      <c r="D91" s="12"/>
      <c r="E91" s="12"/>
      <c r="F91" s="19"/>
      <c r="G91" s="11"/>
      <c r="H91" s="7"/>
      <c r="I91" s="4"/>
      <c r="J91" s="4"/>
      <c r="K91" s="7"/>
    </row>
    <row r="92" spans="1:11" s="2" customFormat="1" ht="13.5" customHeight="1">
      <c r="A92" s="1"/>
      <c r="B92" s="12"/>
      <c r="C92" s="12"/>
      <c r="D92" s="12"/>
      <c r="E92" s="12"/>
      <c r="F92" s="19"/>
      <c r="G92" s="11"/>
      <c r="H92" s="7"/>
    </row>
    <row r="93" spans="1:11" s="2" customFormat="1" ht="13.5" customHeight="1">
      <c r="A93" s="1"/>
      <c r="B93" s="12"/>
      <c r="C93" s="12"/>
      <c r="D93" s="12"/>
      <c r="E93" s="12"/>
      <c r="F93" s="19"/>
      <c r="G93" s="11"/>
      <c r="H93" s="7"/>
      <c r="I93" s="4"/>
      <c r="J93" s="4"/>
      <c r="K93" s="7"/>
    </row>
    <row r="94" spans="1:11" s="2" customFormat="1" ht="13.5" customHeight="1">
      <c r="A94" s="1"/>
      <c r="B94" s="12"/>
      <c r="C94" s="12"/>
      <c r="D94" s="12"/>
      <c r="E94" s="12"/>
      <c r="F94" s="19"/>
      <c r="G94" s="11"/>
      <c r="H94" s="7"/>
      <c r="I94" s="4"/>
      <c r="J94" s="4"/>
      <c r="K94" s="7"/>
    </row>
    <row r="95" spans="1:11" s="2" customFormat="1" ht="13.5" customHeight="1">
      <c r="A95" s="1"/>
      <c r="B95" s="12"/>
      <c r="C95" s="12"/>
      <c r="D95" s="12"/>
      <c r="E95" s="12"/>
      <c r="F95" s="19"/>
      <c r="G95" s="11"/>
      <c r="H95" s="7"/>
      <c r="I95" s="4"/>
      <c r="J95" s="4"/>
      <c r="K95" s="7"/>
    </row>
    <row r="96" spans="1:11" s="2" customFormat="1" ht="13.5" customHeight="1">
      <c r="A96" s="1"/>
      <c r="B96" s="12"/>
      <c r="C96" s="12"/>
      <c r="D96" s="12"/>
      <c r="E96" s="12"/>
      <c r="F96" s="19"/>
      <c r="G96" s="11"/>
      <c r="H96" s="7"/>
      <c r="I96" s="4"/>
      <c r="J96" s="4"/>
      <c r="K96" s="7"/>
    </row>
    <row r="97" spans="1:11" s="2" customFormat="1" ht="13.5" customHeight="1">
      <c r="A97" s="1"/>
      <c r="B97" s="12"/>
      <c r="C97" s="12"/>
      <c r="D97" s="12"/>
      <c r="E97" s="12"/>
      <c r="F97" s="19"/>
      <c r="G97" s="11"/>
      <c r="H97" s="5"/>
      <c r="I97" s="4"/>
      <c r="J97" s="4"/>
      <c r="K97" s="7"/>
    </row>
    <row r="98" spans="1:11" s="2" customFormat="1" ht="13.5" customHeight="1">
      <c r="A98" s="1"/>
      <c r="B98" s="12"/>
      <c r="C98" s="12"/>
      <c r="D98" s="12"/>
      <c r="E98" s="12"/>
      <c r="F98" s="19"/>
      <c r="G98" s="11"/>
      <c r="H98" s="7"/>
      <c r="I98" s="4"/>
      <c r="J98" s="4"/>
      <c r="K98" s="7"/>
    </row>
    <row r="99" spans="1:11" s="2" customFormat="1" ht="13.5" customHeight="1">
      <c r="A99" s="1"/>
      <c r="B99" s="12"/>
      <c r="C99" s="12"/>
      <c r="D99" s="12"/>
      <c r="E99" s="12"/>
      <c r="F99" s="19"/>
      <c r="G99" s="11"/>
      <c r="H99" s="5"/>
      <c r="I99" s="4"/>
      <c r="J99" s="4"/>
      <c r="K99" s="7"/>
    </row>
    <row r="100" spans="1:11" s="2" customFormat="1" ht="13.5" customHeight="1">
      <c r="A100" s="1"/>
      <c r="B100" s="12"/>
      <c r="C100" s="12"/>
      <c r="D100" s="12"/>
      <c r="E100" s="12"/>
      <c r="F100" s="19"/>
      <c r="G100" s="11"/>
      <c r="H100" s="7"/>
      <c r="I100" s="4"/>
      <c r="J100" s="4"/>
      <c r="K100" s="7"/>
    </row>
    <row r="101" spans="1:11" s="2" customFormat="1" ht="13.5" customHeight="1">
      <c r="B101" s="12"/>
      <c r="C101" s="12"/>
      <c r="D101" s="12"/>
      <c r="E101" s="12"/>
      <c r="F101" s="9"/>
      <c r="G101" s="12"/>
      <c r="H101" s="7"/>
      <c r="I101" s="4"/>
      <c r="J101" s="4"/>
      <c r="K101" s="7"/>
    </row>
    <row r="102" spans="1:11" s="2" customFormat="1" ht="13.5" customHeight="1">
      <c r="B102" s="12"/>
      <c r="C102" s="12"/>
      <c r="D102" s="12"/>
      <c r="E102" s="12"/>
      <c r="F102" s="9"/>
      <c r="G102" s="12"/>
      <c r="H102" s="7"/>
      <c r="I102" s="4"/>
      <c r="J102" s="4"/>
      <c r="K102" s="7"/>
    </row>
    <row r="103" spans="1:11" ht="13.5" customHeight="1">
      <c r="A103" s="6"/>
      <c r="B103" s="12"/>
      <c r="C103" s="12"/>
      <c r="D103" s="12"/>
      <c r="H103" s="5"/>
    </row>
    <row r="104" spans="1:11" ht="13.5" customHeight="1">
      <c r="A104" s="2"/>
      <c r="B104" s="11"/>
      <c r="C104" s="11"/>
      <c r="D104" s="11"/>
      <c r="E104" s="11"/>
      <c r="F104" s="19"/>
      <c r="G104" s="11"/>
      <c r="H104" s="5"/>
      <c r="I104" s="3"/>
      <c r="J104" s="4"/>
      <c r="K104" s="7"/>
    </row>
    <row r="105" spans="1:11" s="2" customFormat="1" ht="13.5" customHeight="1">
      <c r="A105" s="1"/>
      <c r="B105" s="12"/>
      <c r="C105" s="12"/>
      <c r="D105" s="11"/>
      <c r="E105" s="11"/>
      <c r="F105" s="9"/>
      <c r="G105" s="12"/>
      <c r="H105" s="7"/>
      <c r="I105" s="4"/>
      <c r="J105" s="4"/>
      <c r="K105" s="5"/>
    </row>
    <row r="106" spans="1:11" s="2" customFormat="1" ht="13.5" customHeight="1">
      <c r="A106" s="1"/>
      <c r="B106" s="12"/>
      <c r="C106" s="12"/>
      <c r="D106" s="12"/>
      <c r="E106" s="12"/>
      <c r="F106" s="9"/>
      <c r="G106" s="12"/>
      <c r="H106" s="7"/>
      <c r="I106" s="4"/>
    </row>
    <row r="107" spans="1:11" s="2" customFormat="1" ht="13.5" customHeight="1">
      <c r="A107" s="1"/>
      <c r="B107" s="12"/>
      <c r="C107" s="12"/>
      <c r="D107" s="12"/>
      <c r="E107" s="12"/>
      <c r="F107" s="9"/>
      <c r="G107" s="12"/>
      <c r="H107" s="7"/>
      <c r="I107" s="4"/>
    </row>
    <row r="108" spans="1:11" s="2" customFormat="1" ht="13.5" customHeight="1">
      <c r="A108" s="1"/>
      <c r="B108" s="12"/>
      <c r="C108" s="12"/>
      <c r="D108" s="12"/>
      <c r="E108" s="12"/>
      <c r="F108" s="9"/>
      <c r="G108" s="12"/>
      <c r="H108" s="7"/>
      <c r="I108" s="4"/>
    </row>
    <row r="109" spans="1:11" s="2" customFormat="1" ht="13.5" customHeight="1">
      <c r="A109" s="1"/>
      <c r="B109" s="12"/>
      <c r="C109" s="12"/>
      <c r="D109" s="12"/>
      <c r="E109" s="12"/>
      <c r="F109" s="9"/>
      <c r="G109" s="12"/>
      <c r="H109" s="7"/>
      <c r="I109" s="4"/>
    </row>
    <row r="110" spans="1:11" s="2" customFormat="1" ht="13.5" customHeight="1">
      <c r="A110" s="1"/>
      <c r="B110" s="12"/>
      <c r="C110" s="12"/>
      <c r="D110" s="12"/>
      <c r="E110" s="12"/>
      <c r="F110" s="9"/>
      <c r="G110" s="12"/>
      <c r="H110" s="7"/>
      <c r="I110" s="4"/>
    </row>
    <row r="111" spans="1:11" s="2" customFormat="1" ht="13.5" customHeight="1">
      <c r="A111" s="1"/>
      <c r="B111" s="12"/>
      <c r="C111" s="12"/>
      <c r="D111" s="12"/>
      <c r="E111" s="12"/>
      <c r="F111" s="9"/>
      <c r="G111" s="12"/>
      <c r="H111" s="7"/>
      <c r="I111" s="4"/>
    </row>
    <row r="112" spans="1:11" s="2" customFormat="1" ht="13.5" customHeight="1">
      <c r="A112" s="1"/>
      <c r="B112" s="12"/>
      <c r="C112" s="12"/>
      <c r="D112" s="12"/>
      <c r="E112" s="12"/>
      <c r="F112" s="9"/>
      <c r="G112" s="12"/>
      <c r="H112" s="7"/>
      <c r="I112" s="4"/>
    </row>
    <row r="113" spans="1:11" s="2" customFormat="1" ht="13.5" customHeight="1">
      <c r="A113" s="1"/>
      <c r="B113" s="12"/>
      <c r="C113" s="12"/>
      <c r="D113" s="12"/>
      <c r="E113" s="12"/>
      <c r="F113" s="9"/>
      <c r="G113" s="12"/>
      <c r="H113" s="7"/>
      <c r="I113" s="4"/>
    </row>
    <row r="114" spans="1:11" s="2" customFormat="1" ht="13.5" customHeight="1">
      <c r="A114" s="1"/>
      <c r="B114" s="12"/>
      <c r="C114" s="12"/>
      <c r="D114" s="12"/>
      <c r="E114" s="12"/>
      <c r="F114" s="9"/>
      <c r="G114" s="12"/>
      <c r="H114" s="7"/>
      <c r="I114" s="4"/>
    </row>
    <row r="115" spans="1:11" s="2" customFormat="1" ht="13.5" customHeight="1">
      <c r="A115" s="1"/>
      <c r="B115" s="12"/>
      <c r="C115" s="12"/>
      <c r="D115" s="12"/>
      <c r="E115" s="12"/>
      <c r="F115" s="9"/>
      <c r="G115" s="12"/>
      <c r="H115" s="7"/>
      <c r="I115" s="4"/>
    </row>
    <row r="116" spans="1:11" s="2" customFormat="1" ht="13.5" customHeight="1">
      <c r="A116" s="1"/>
      <c r="B116" s="12"/>
      <c r="C116" s="12"/>
      <c r="D116" s="12"/>
      <c r="E116" s="12"/>
      <c r="F116" s="9"/>
      <c r="G116" s="12"/>
      <c r="H116" s="7"/>
      <c r="I116" s="4"/>
    </row>
    <row r="117" spans="1:11" s="2" customFormat="1" ht="13.5" customHeight="1">
      <c r="A117" s="1"/>
      <c r="B117" s="12"/>
      <c r="C117" s="12"/>
      <c r="D117" s="12"/>
      <c r="E117" s="12"/>
      <c r="F117" s="9"/>
      <c r="G117" s="12"/>
      <c r="H117" s="7"/>
      <c r="I117" s="4"/>
    </row>
    <row r="118" spans="1:11" s="2" customFormat="1" ht="13.5" customHeight="1">
      <c r="A118" s="1"/>
      <c r="B118" s="12"/>
      <c r="C118" s="12"/>
      <c r="D118" s="12"/>
      <c r="E118" s="12"/>
      <c r="F118" s="9"/>
      <c r="G118" s="12"/>
      <c r="H118" s="7"/>
      <c r="I118" s="4"/>
    </row>
    <row r="119" spans="1:11" s="2" customFormat="1" ht="13.5" customHeight="1">
      <c r="A119" s="1"/>
      <c r="B119" s="12"/>
      <c r="C119" s="12"/>
      <c r="D119" s="12"/>
      <c r="E119" s="12"/>
      <c r="F119" s="9"/>
      <c r="G119" s="12"/>
      <c r="H119" s="7"/>
      <c r="I119" s="4"/>
    </row>
    <row r="120" spans="1:11" s="2" customFormat="1" ht="13.5" customHeight="1">
      <c r="A120" s="1"/>
      <c r="B120" s="12"/>
      <c r="C120" s="12"/>
      <c r="D120" s="12"/>
      <c r="E120" s="12"/>
      <c r="F120" s="9"/>
      <c r="G120" s="12"/>
      <c r="H120" s="7"/>
      <c r="I120" s="4"/>
    </row>
    <row r="121" spans="1:11" s="2" customFormat="1" ht="13.5" customHeight="1">
      <c r="A121" s="1"/>
      <c r="B121" s="12"/>
      <c r="C121" s="12"/>
      <c r="D121" s="12"/>
      <c r="E121" s="12"/>
      <c r="F121" s="9"/>
      <c r="G121" s="12"/>
      <c r="H121" s="7"/>
      <c r="I121" s="4"/>
    </row>
    <row r="122" spans="1:11" s="2" customFormat="1" ht="13.5" customHeight="1">
      <c r="A122" s="1"/>
      <c r="B122" s="12"/>
      <c r="C122" s="12"/>
      <c r="D122" s="12"/>
      <c r="E122" s="12"/>
      <c r="F122" s="9"/>
      <c r="G122" s="12"/>
      <c r="H122" s="7"/>
      <c r="I122" s="4"/>
    </row>
    <row r="123" spans="1:11" s="2" customFormat="1" ht="13.5" customHeight="1">
      <c r="A123" s="1"/>
      <c r="B123" s="12"/>
      <c r="C123" s="12"/>
      <c r="D123" s="12"/>
      <c r="E123" s="12"/>
      <c r="F123" s="9"/>
      <c r="G123" s="12"/>
      <c r="H123" s="7"/>
      <c r="I123" s="4"/>
      <c r="K123" s="7"/>
    </row>
    <row r="124" spans="1:11" s="2" customFormat="1" ht="13.5" customHeight="1">
      <c r="A124" s="8"/>
      <c r="B124" s="12"/>
      <c r="C124" s="12"/>
      <c r="D124" s="12"/>
      <c r="E124" s="12"/>
      <c r="F124" s="9"/>
      <c r="G124" s="12"/>
      <c r="H124" s="7"/>
    </row>
    <row r="125" spans="1:11" s="2" customFormat="1" ht="13.5" customHeight="1">
      <c r="A125" s="1"/>
      <c r="B125" s="12"/>
      <c r="C125" s="12"/>
      <c r="D125" s="12"/>
      <c r="E125" s="12"/>
      <c r="F125" s="9"/>
      <c r="G125" s="12"/>
      <c r="H125" s="7"/>
    </row>
    <row r="126" spans="1:11" s="2" customFormat="1" ht="13.5" customHeight="1">
      <c r="A126" s="1"/>
      <c r="B126" s="12"/>
      <c r="C126" s="12"/>
      <c r="D126" s="12"/>
      <c r="E126" s="12"/>
      <c r="F126" s="9"/>
      <c r="G126" s="12"/>
      <c r="H126" s="7"/>
    </row>
    <row r="127" spans="1:11" s="2" customFormat="1">
      <c r="A127" s="1"/>
      <c r="B127" s="12"/>
      <c r="C127" s="12"/>
      <c r="D127" s="12"/>
      <c r="E127" s="12"/>
      <c r="F127" s="9"/>
      <c r="G127" s="12"/>
      <c r="H127" s="7"/>
    </row>
    <row r="128" spans="1:11" s="2" customFormat="1">
      <c r="A128" s="1"/>
      <c r="B128" s="12"/>
      <c r="C128" s="12"/>
      <c r="D128" s="12"/>
      <c r="E128" s="12"/>
      <c r="F128" s="9"/>
      <c r="G128" s="12"/>
      <c r="H128" s="7"/>
    </row>
    <row r="129" spans="1:9" s="2" customFormat="1">
      <c r="A129" s="1"/>
      <c r="B129" s="12"/>
      <c r="C129" s="12"/>
      <c r="D129" s="12"/>
      <c r="E129" s="12"/>
      <c r="F129" s="9"/>
      <c r="G129" s="12"/>
      <c r="H129" s="7"/>
    </row>
    <row r="130" spans="1:9" s="2" customFormat="1">
      <c r="B130" s="12"/>
      <c r="C130" s="12"/>
      <c r="D130" s="12"/>
      <c r="E130" s="12"/>
      <c r="F130" s="9"/>
      <c r="G130" s="12"/>
      <c r="H130" s="7"/>
    </row>
    <row r="131" spans="1:9" s="2" customFormat="1">
      <c r="B131" s="12"/>
      <c r="C131" s="12"/>
      <c r="D131" s="12"/>
      <c r="E131" s="12"/>
      <c r="F131" s="9"/>
      <c r="G131" s="12"/>
      <c r="H131" s="7"/>
    </row>
    <row r="132" spans="1:9" s="2" customFormat="1">
      <c r="A132" s="1"/>
      <c r="B132" s="13"/>
      <c r="C132" s="13"/>
      <c r="D132" s="13"/>
      <c r="E132" s="13"/>
      <c r="F132" s="9"/>
      <c r="G132" s="13"/>
      <c r="H132" s="7"/>
      <c r="I132" s="1"/>
    </row>
    <row r="133" spans="1:9" s="2" customFormat="1">
      <c r="A133" s="1"/>
      <c r="B133" s="13"/>
      <c r="C133" s="13"/>
      <c r="D133" s="13"/>
      <c r="E133" s="13"/>
      <c r="F133" s="9"/>
      <c r="G133" s="13"/>
      <c r="H133" s="7"/>
      <c r="I133" s="1"/>
    </row>
    <row r="134" spans="1:9" s="2" customFormat="1">
      <c r="A134" s="1"/>
      <c r="B134" s="13"/>
      <c r="C134" s="13"/>
      <c r="D134" s="13"/>
      <c r="E134" s="13"/>
      <c r="F134" s="9"/>
      <c r="G134" s="13"/>
      <c r="H134" s="7"/>
      <c r="I134" s="1"/>
    </row>
    <row r="135" spans="1:9" s="2" customFormat="1">
      <c r="A135" s="1"/>
      <c r="B135" s="13"/>
      <c r="C135" s="13"/>
      <c r="D135" s="13"/>
      <c r="E135" s="13"/>
      <c r="F135" s="9"/>
      <c r="G135" s="13"/>
      <c r="H135" s="7"/>
      <c r="I135" s="1"/>
    </row>
    <row r="136" spans="1:9" s="2" customFormat="1">
      <c r="A136" s="1"/>
      <c r="B136" s="13"/>
      <c r="C136" s="13"/>
      <c r="D136" s="13"/>
      <c r="E136" s="13"/>
      <c r="F136" s="9"/>
      <c r="G136" s="13"/>
      <c r="H136" s="7"/>
      <c r="I136" s="1"/>
    </row>
    <row r="137" spans="1:9" s="2" customFormat="1">
      <c r="A137" s="1"/>
      <c r="B137" s="13"/>
      <c r="C137" s="13"/>
      <c r="D137" s="13"/>
      <c r="E137" s="13"/>
      <c r="F137" s="9"/>
      <c r="G137" s="13"/>
      <c r="H137" s="7"/>
      <c r="I137" s="1"/>
    </row>
    <row r="138" spans="1:9" s="2" customFormat="1">
      <c r="A138" s="1"/>
      <c r="B138" s="13"/>
      <c r="C138" s="13"/>
      <c r="D138" s="13"/>
      <c r="E138" s="13"/>
      <c r="F138" s="9"/>
      <c r="G138" s="13"/>
      <c r="H138" s="7"/>
      <c r="I138" s="1"/>
    </row>
    <row r="139" spans="1:9" s="2" customFormat="1">
      <c r="A139" s="1"/>
      <c r="B139" s="13"/>
      <c r="C139" s="13"/>
      <c r="D139" s="13"/>
      <c r="E139" s="13"/>
      <c r="F139" s="9"/>
      <c r="G139" s="13"/>
      <c r="H139" s="7"/>
      <c r="I139" s="1"/>
    </row>
    <row r="140" spans="1:9" s="2" customFormat="1">
      <c r="A140" s="1"/>
      <c r="B140" s="13"/>
      <c r="C140" s="13"/>
      <c r="D140" s="13"/>
      <c r="E140" s="13"/>
      <c r="F140" s="9"/>
      <c r="G140" s="13"/>
      <c r="H140" s="7"/>
      <c r="I140" s="1"/>
    </row>
    <row r="141" spans="1:9" s="2" customFormat="1">
      <c r="A141" s="1"/>
      <c r="B141" s="13"/>
      <c r="C141" s="13"/>
      <c r="D141" s="13"/>
      <c r="E141" s="13"/>
      <c r="F141" s="9"/>
      <c r="G141" s="13"/>
      <c r="H141" s="7"/>
      <c r="I141" s="1"/>
    </row>
    <row r="142" spans="1:9" s="2" customFormat="1">
      <c r="A142" s="1"/>
      <c r="B142" s="13"/>
      <c r="C142" s="13"/>
      <c r="D142" s="13"/>
      <c r="E142" s="13"/>
      <c r="F142" s="9"/>
      <c r="G142" s="13"/>
      <c r="H142" s="7"/>
      <c r="I142" s="1"/>
    </row>
    <row r="143" spans="1:9" s="2" customFormat="1">
      <c r="A143" s="1"/>
      <c r="B143" s="13"/>
      <c r="C143" s="13"/>
      <c r="D143" s="13"/>
      <c r="E143" s="13"/>
      <c r="F143" s="9"/>
      <c r="G143" s="13"/>
      <c r="H143" s="7"/>
      <c r="I143" s="1"/>
    </row>
    <row r="144" spans="1:9" s="2" customFormat="1">
      <c r="A144" s="1"/>
      <c r="B144" s="13"/>
      <c r="C144" s="13"/>
      <c r="D144" s="13"/>
      <c r="E144" s="13"/>
      <c r="F144" s="9"/>
      <c r="G144" s="13"/>
      <c r="H144" s="7"/>
      <c r="I144" s="1"/>
    </row>
    <row r="145" spans="1:9" s="2" customFormat="1">
      <c r="A145" s="1"/>
      <c r="B145" s="13"/>
      <c r="C145" s="13"/>
      <c r="D145" s="13"/>
      <c r="E145" s="13"/>
      <c r="F145" s="9"/>
      <c r="G145" s="13"/>
      <c r="H145" s="7"/>
      <c r="I145" s="1"/>
    </row>
    <row r="146" spans="1:9" s="2" customFormat="1">
      <c r="A146" s="1"/>
      <c r="B146" s="13"/>
      <c r="C146" s="13"/>
      <c r="D146" s="13"/>
      <c r="E146" s="13"/>
      <c r="F146" s="9"/>
      <c r="G146" s="13"/>
      <c r="H146" s="7"/>
      <c r="I146" s="1"/>
    </row>
    <row r="147" spans="1:9" s="2" customFormat="1">
      <c r="A147" s="1"/>
      <c r="B147" s="13"/>
      <c r="C147" s="13"/>
      <c r="D147" s="13"/>
      <c r="E147" s="13"/>
      <c r="F147" s="9"/>
      <c r="G147" s="13"/>
      <c r="H147" s="7"/>
      <c r="I147" s="1"/>
    </row>
    <row r="148" spans="1:9" s="2" customFormat="1">
      <c r="A148" s="1"/>
      <c r="B148" s="13"/>
      <c r="C148" s="13"/>
      <c r="D148" s="13"/>
      <c r="E148" s="13"/>
      <c r="F148" s="9"/>
      <c r="G148" s="13"/>
      <c r="H148" s="7"/>
      <c r="I148" s="1"/>
    </row>
    <row r="149" spans="1:9" s="2" customFormat="1">
      <c r="A149" s="1"/>
      <c r="B149" s="13"/>
      <c r="C149" s="13"/>
      <c r="D149" s="13"/>
      <c r="E149" s="13"/>
      <c r="F149" s="9"/>
      <c r="G149" s="13"/>
      <c r="H149" s="7"/>
      <c r="I149" s="1"/>
    </row>
    <row r="150" spans="1:9" s="2" customFormat="1">
      <c r="A150" s="1"/>
      <c r="B150" s="13"/>
      <c r="C150" s="13"/>
      <c r="D150" s="13"/>
      <c r="E150" s="13"/>
      <c r="F150" s="9"/>
      <c r="G150" s="13"/>
      <c r="H150" s="7"/>
      <c r="I150" s="1"/>
    </row>
    <row r="151" spans="1:9" s="2" customFormat="1">
      <c r="A151" s="1"/>
      <c r="B151" s="13"/>
      <c r="C151" s="13"/>
      <c r="D151" s="13"/>
      <c r="E151" s="13"/>
      <c r="F151" s="9"/>
      <c r="G151" s="13"/>
      <c r="H151" s="7"/>
      <c r="I151" s="1"/>
    </row>
  </sheetData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O115"/>
  <sheetViews>
    <sheetView zoomScale="99" zoomScaleNormal="99" workbookViewId="0">
      <selection activeCell="H25" sqref="H25"/>
    </sheetView>
  </sheetViews>
  <sheetFormatPr defaultColWidth="11.453125" defaultRowHeight="12.5"/>
  <cols>
    <col min="1" max="1" width="7.453125" style="132" customWidth="1"/>
    <col min="2" max="3" width="11.453125" style="131" customWidth="1"/>
    <col min="4" max="4" width="5" style="131" customWidth="1"/>
    <col min="5" max="5" width="80.54296875" style="128" customWidth="1"/>
    <col min="6" max="6" width="11.453125" style="125" customWidth="1"/>
    <col min="7" max="7" width="10" style="125" customWidth="1"/>
    <col min="8" max="14" width="11.453125" style="125" customWidth="1"/>
    <col min="15" max="15" width="29.453125" style="125" customWidth="1"/>
    <col min="16" max="47" width="11.453125" style="125"/>
    <col min="48" max="61" width="11.453125" style="125" customWidth="1"/>
    <col min="62" max="16384" width="11.453125" style="125"/>
  </cols>
  <sheetData>
    <row r="1" spans="1:15" s="105" customFormat="1" ht="14.15" customHeight="1" thickBot="1">
      <c r="A1" s="100" t="s">
        <v>78</v>
      </c>
      <c r="B1" s="101"/>
      <c r="C1" s="101"/>
      <c r="D1" s="102"/>
      <c r="E1" s="103"/>
      <c r="F1" s="104"/>
      <c r="G1" s="104"/>
      <c r="H1" s="104"/>
      <c r="I1" s="104"/>
      <c r="J1" s="104"/>
      <c r="K1" s="104"/>
    </row>
    <row r="2" spans="1:15" s="110" customFormat="1" ht="14.15" customHeight="1">
      <c r="A2" s="106" t="s">
        <v>16</v>
      </c>
      <c r="B2" s="107" t="s">
        <v>17</v>
      </c>
      <c r="C2" s="107" t="s">
        <v>18</v>
      </c>
      <c r="D2" s="107" t="s">
        <v>19</v>
      </c>
      <c r="E2" s="108" t="s">
        <v>20</v>
      </c>
      <c r="F2" s="109"/>
      <c r="G2" s="109"/>
      <c r="H2" s="109"/>
      <c r="I2" s="109"/>
      <c r="J2" s="109"/>
      <c r="K2" s="109"/>
    </row>
    <row r="3" spans="1:15" s="114" customFormat="1" ht="14.15" customHeight="1">
      <c r="A3" s="111"/>
      <c r="B3" s="112">
        <v>10</v>
      </c>
      <c r="C3" s="112">
        <v>15</v>
      </c>
      <c r="D3" s="112">
        <f>B3+C3</f>
        <v>25</v>
      </c>
      <c r="E3" s="113"/>
      <c r="F3" s="104"/>
      <c r="G3" s="104"/>
      <c r="H3" s="104"/>
      <c r="I3" s="104"/>
      <c r="J3" s="104"/>
      <c r="K3" s="104"/>
    </row>
    <row r="4" spans="1:15" s="119" customFormat="1" ht="14.15" customHeight="1">
      <c r="A4" s="115" t="s">
        <v>79</v>
      </c>
      <c r="B4" s="116">
        <v>10</v>
      </c>
      <c r="C4" s="116">
        <v>15</v>
      </c>
      <c r="D4" s="117">
        <f>SUM(C4,B4)</f>
        <v>25</v>
      </c>
      <c r="E4" s="118"/>
      <c r="G4" s="120"/>
      <c r="H4" s="120"/>
      <c r="I4" s="120"/>
      <c r="J4" s="120"/>
      <c r="K4" s="120"/>
      <c r="L4" s="120"/>
      <c r="M4" s="120"/>
      <c r="N4" s="120"/>
      <c r="O4" s="120"/>
    </row>
    <row r="5" spans="1:15" s="119" customFormat="1" ht="14.15" customHeight="1">
      <c r="A5" s="115" t="s">
        <v>85</v>
      </c>
      <c r="B5" s="116">
        <v>10</v>
      </c>
      <c r="C5" s="121">
        <v>14</v>
      </c>
      <c r="D5" s="117">
        <f t="shared" ref="D5:D19" si="0">SUM(C5,B5)</f>
        <v>24</v>
      </c>
      <c r="E5" s="118" t="s">
        <v>105</v>
      </c>
      <c r="G5" s="120"/>
      <c r="H5" s="120"/>
      <c r="I5" s="120"/>
      <c r="J5" s="120"/>
      <c r="K5" s="120"/>
      <c r="L5" s="120"/>
      <c r="M5" s="120"/>
      <c r="N5" s="120"/>
      <c r="O5" s="120"/>
    </row>
    <row r="6" spans="1:15" s="119" customFormat="1" ht="14.15" customHeight="1">
      <c r="A6" s="115" t="s">
        <v>86</v>
      </c>
      <c r="B6" s="116">
        <v>10</v>
      </c>
      <c r="C6" s="121">
        <v>15</v>
      </c>
      <c r="D6" s="117">
        <f t="shared" si="0"/>
        <v>25</v>
      </c>
      <c r="E6" s="118"/>
      <c r="G6" s="120"/>
      <c r="H6" s="120"/>
      <c r="I6" s="120"/>
      <c r="J6" s="120"/>
      <c r="K6" s="120"/>
      <c r="L6" s="120"/>
      <c r="M6" s="120"/>
      <c r="N6" s="120"/>
      <c r="O6" s="120"/>
    </row>
    <row r="7" spans="1:15" s="119" customFormat="1" ht="14.15" customHeight="1">
      <c r="A7" s="115" t="s">
        <v>84</v>
      </c>
      <c r="B7" s="116">
        <v>10</v>
      </c>
      <c r="C7" s="121">
        <v>15</v>
      </c>
      <c r="D7" s="117">
        <f t="shared" si="0"/>
        <v>25</v>
      </c>
      <c r="E7" s="118"/>
      <c r="G7" s="120"/>
      <c r="H7" s="120"/>
      <c r="I7" s="120"/>
      <c r="J7" s="120"/>
      <c r="K7" s="120"/>
      <c r="L7" s="120"/>
      <c r="M7" s="120"/>
      <c r="N7" s="120"/>
      <c r="O7" s="120"/>
    </row>
    <row r="8" spans="1:15" s="119" customFormat="1" ht="14.15" customHeight="1">
      <c r="A8" s="115" t="s">
        <v>87</v>
      </c>
      <c r="B8" s="116">
        <v>10</v>
      </c>
      <c r="C8" s="121">
        <v>15</v>
      </c>
      <c r="D8" s="117">
        <f t="shared" si="0"/>
        <v>25</v>
      </c>
      <c r="E8" s="118"/>
      <c r="G8" s="120"/>
      <c r="H8" s="120"/>
      <c r="I8" s="120"/>
      <c r="J8" s="120"/>
      <c r="K8" s="120"/>
      <c r="L8" s="120"/>
      <c r="M8" s="120"/>
      <c r="N8" s="120"/>
      <c r="O8" s="120"/>
    </row>
    <row r="9" spans="1:15" s="119" customFormat="1" ht="14.15" customHeight="1">
      <c r="A9" s="115" t="s">
        <v>80</v>
      </c>
      <c r="B9" s="116">
        <v>10</v>
      </c>
      <c r="C9" s="121">
        <v>15</v>
      </c>
      <c r="D9" s="117">
        <f t="shared" si="0"/>
        <v>25</v>
      </c>
      <c r="E9" s="118"/>
      <c r="G9" s="120"/>
      <c r="H9" s="120"/>
      <c r="I9" s="120"/>
      <c r="J9" s="120"/>
      <c r="K9" s="120"/>
      <c r="L9" s="120"/>
      <c r="M9" s="120"/>
      <c r="N9" s="120"/>
      <c r="O9" s="120"/>
    </row>
    <row r="10" spans="1:15" s="119" customFormat="1" ht="14.15" customHeight="1">
      <c r="A10" s="115" t="s">
        <v>83</v>
      </c>
      <c r="B10" s="116">
        <v>10</v>
      </c>
      <c r="C10" s="121">
        <v>15</v>
      </c>
      <c r="D10" s="117">
        <f t="shared" si="0"/>
        <v>25</v>
      </c>
      <c r="E10" s="118"/>
      <c r="G10" s="120"/>
      <c r="H10" s="120"/>
      <c r="I10" s="120"/>
      <c r="J10" s="120"/>
      <c r="K10" s="120"/>
      <c r="L10" s="120"/>
      <c r="M10" s="120"/>
      <c r="N10" s="120"/>
      <c r="O10" s="120"/>
    </row>
    <row r="11" spans="1:15" s="119" customFormat="1" ht="14.15" customHeight="1">
      <c r="A11" s="115" t="s">
        <v>88</v>
      </c>
      <c r="B11" s="116">
        <v>10</v>
      </c>
      <c r="C11" s="121">
        <v>15</v>
      </c>
      <c r="D11" s="117">
        <f t="shared" si="0"/>
        <v>25</v>
      </c>
      <c r="E11" s="118"/>
      <c r="G11" s="120"/>
      <c r="H11" s="120"/>
      <c r="I11" s="120"/>
      <c r="J11" s="120"/>
      <c r="K11" s="120"/>
      <c r="L11" s="120"/>
      <c r="M11" s="120"/>
      <c r="N11" s="120"/>
      <c r="O11" s="120"/>
    </row>
    <row r="12" spans="1:15" s="119" customFormat="1" ht="14.15" customHeight="1">
      <c r="A12" s="115" t="s">
        <v>89</v>
      </c>
      <c r="B12" s="116">
        <v>10</v>
      </c>
      <c r="C12" s="116">
        <v>15</v>
      </c>
      <c r="D12" s="117">
        <f t="shared" si="0"/>
        <v>25</v>
      </c>
      <c r="E12" s="118"/>
      <c r="G12" s="120"/>
      <c r="H12" s="120"/>
      <c r="I12" s="120"/>
      <c r="J12" s="122"/>
      <c r="K12" s="120"/>
      <c r="L12" s="120"/>
      <c r="M12" s="120"/>
      <c r="N12" s="120"/>
      <c r="O12" s="120"/>
    </row>
    <row r="13" spans="1:15" s="119" customFormat="1" ht="14.15" customHeight="1">
      <c r="A13" s="115" t="s">
        <v>94</v>
      </c>
      <c r="B13" s="116">
        <v>10</v>
      </c>
      <c r="C13" s="116">
        <v>15</v>
      </c>
      <c r="D13" s="117">
        <f t="shared" si="0"/>
        <v>25</v>
      </c>
      <c r="E13" s="118"/>
      <c r="G13" s="120"/>
      <c r="H13" s="120"/>
      <c r="I13" s="120"/>
      <c r="J13" s="120"/>
      <c r="K13" s="120"/>
      <c r="L13" s="120"/>
      <c r="M13" s="120"/>
      <c r="N13" s="120"/>
      <c r="O13" s="120"/>
    </row>
    <row r="14" spans="1:15" s="119" customFormat="1" ht="14.15" customHeight="1">
      <c r="A14" s="115" t="s">
        <v>82</v>
      </c>
      <c r="B14" s="116">
        <v>10</v>
      </c>
      <c r="C14" s="116">
        <v>15</v>
      </c>
      <c r="D14" s="117">
        <f t="shared" si="0"/>
        <v>25</v>
      </c>
      <c r="E14" s="118"/>
      <c r="G14" s="120"/>
      <c r="H14" s="120"/>
      <c r="I14" s="120"/>
      <c r="J14" s="120"/>
      <c r="K14" s="120"/>
      <c r="L14" s="120"/>
      <c r="M14" s="120"/>
      <c r="N14" s="120"/>
      <c r="O14" s="120"/>
    </row>
    <row r="15" spans="1:15" s="119" customFormat="1" ht="14.15" customHeight="1">
      <c r="A15" s="115" t="s">
        <v>90</v>
      </c>
      <c r="B15" s="116">
        <v>10</v>
      </c>
      <c r="C15" s="116">
        <v>15</v>
      </c>
      <c r="D15" s="117">
        <f t="shared" si="0"/>
        <v>25</v>
      </c>
      <c r="E15" s="118"/>
      <c r="G15" s="120"/>
      <c r="H15" s="120"/>
      <c r="I15" s="120"/>
      <c r="J15" s="120"/>
      <c r="K15" s="120"/>
      <c r="L15" s="120"/>
      <c r="M15" s="120"/>
      <c r="N15" s="120"/>
      <c r="O15" s="120"/>
    </row>
    <row r="16" spans="1:15" s="119" customFormat="1" ht="14.15" customHeight="1">
      <c r="A16" s="115" t="s">
        <v>81</v>
      </c>
      <c r="B16" s="116">
        <v>10</v>
      </c>
      <c r="C16" s="116">
        <v>14</v>
      </c>
      <c r="D16" s="117">
        <f t="shared" si="0"/>
        <v>24</v>
      </c>
      <c r="E16" s="118" t="s">
        <v>105</v>
      </c>
      <c r="G16" s="120"/>
      <c r="H16" s="120"/>
      <c r="I16" s="120"/>
      <c r="J16" s="120"/>
      <c r="K16" s="120"/>
      <c r="L16" s="120"/>
      <c r="M16" s="120"/>
      <c r="N16" s="120"/>
      <c r="O16" s="120"/>
    </row>
    <row r="17" spans="1:15" s="119" customFormat="1" ht="14.15" customHeight="1">
      <c r="A17" s="115" t="s">
        <v>91</v>
      </c>
      <c r="B17" s="116">
        <v>10</v>
      </c>
      <c r="C17" s="116">
        <v>15</v>
      </c>
      <c r="D17" s="117">
        <f t="shared" si="0"/>
        <v>25</v>
      </c>
      <c r="E17" s="123"/>
      <c r="G17" s="120"/>
      <c r="H17" s="120"/>
      <c r="I17" s="120"/>
      <c r="J17" s="122"/>
      <c r="K17" s="120"/>
      <c r="L17" s="120"/>
      <c r="M17" s="120"/>
      <c r="N17" s="120"/>
      <c r="O17" s="120"/>
    </row>
    <row r="18" spans="1:15" s="119" customFormat="1" ht="14.15" customHeight="1">
      <c r="A18" s="115" t="s">
        <v>92</v>
      </c>
      <c r="B18" s="116">
        <v>10</v>
      </c>
      <c r="C18" s="116">
        <v>14</v>
      </c>
      <c r="D18" s="117">
        <f t="shared" si="0"/>
        <v>24</v>
      </c>
      <c r="E18" s="123" t="s">
        <v>106</v>
      </c>
    </row>
    <row r="19" spans="1:15" s="119" customFormat="1" ht="14.15" customHeight="1">
      <c r="A19" s="115" t="s">
        <v>93</v>
      </c>
      <c r="B19" s="116">
        <v>10</v>
      </c>
      <c r="C19" s="116">
        <v>15</v>
      </c>
      <c r="D19" s="117">
        <f t="shared" si="0"/>
        <v>25</v>
      </c>
      <c r="E19" s="118"/>
      <c r="G19" s="120"/>
      <c r="H19" s="120"/>
      <c r="I19" s="120"/>
      <c r="J19" s="120"/>
      <c r="K19" s="120"/>
      <c r="L19" s="120"/>
      <c r="M19" s="120"/>
      <c r="N19" s="120"/>
      <c r="O19" s="120"/>
    </row>
    <row r="20" spans="1:15" s="119" customFormat="1" ht="14.15" customHeight="1">
      <c r="A20" s="124"/>
      <c r="B20" s="116"/>
      <c r="C20" s="116"/>
      <c r="D20" s="117"/>
      <c r="E20" s="118"/>
      <c r="G20" s="120"/>
      <c r="H20" s="120"/>
      <c r="I20" s="120"/>
      <c r="J20" s="120"/>
      <c r="K20" s="120"/>
      <c r="L20" s="120"/>
      <c r="M20" s="120"/>
      <c r="N20" s="120"/>
      <c r="O20" s="120"/>
    </row>
    <row r="21" spans="1:15" s="119" customFormat="1" ht="14.15" customHeight="1">
      <c r="A21" s="124"/>
      <c r="B21" s="116"/>
      <c r="C21" s="116"/>
      <c r="D21" s="117"/>
      <c r="E21" s="118"/>
      <c r="G21" s="120"/>
      <c r="H21" s="120"/>
      <c r="I21" s="120"/>
      <c r="J21" s="122"/>
      <c r="K21" s="120"/>
      <c r="L21" s="120"/>
      <c r="M21" s="120"/>
      <c r="N21" s="120"/>
      <c r="O21" s="120"/>
    </row>
    <row r="22" spans="1:15" s="119" customFormat="1" ht="14.15" customHeight="1">
      <c r="A22" s="124"/>
      <c r="B22" s="116"/>
      <c r="C22" s="116"/>
      <c r="D22" s="117"/>
      <c r="E22" s="118"/>
      <c r="G22" s="120"/>
      <c r="H22" s="120"/>
      <c r="I22" s="120"/>
      <c r="J22" s="122"/>
      <c r="K22" s="120"/>
      <c r="L22" s="120"/>
      <c r="M22" s="120"/>
      <c r="N22" s="120"/>
      <c r="O22" s="120"/>
    </row>
    <row r="23" spans="1:15" s="119" customFormat="1" ht="14.15" customHeight="1">
      <c r="A23" s="124"/>
      <c r="B23" s="116"/>
      <c r="C23" s="116"/>
      <c r="D23" s="117"/>
      <c r="E23" s="123"/>
      <c r="G23" s="120"/>
      <c r="H23" s="120"/>
      <c r="I23" s="120"/>
      <c r="J23" s="120"/>
      <c r="K23" s="120"/>
      <c r="L23" s="120"/>
      <c r="M23" s="120"/>
      <c r="N23" s="120"/>
      <c r="O23" s="120"/>
    </row>
    <row r="24" spans="1:15" s="119" customFormat="1" ht="14.15" customHeight="1">
      <c r="A24" s="124"/>
      <c r="B24" s="116"/>
      <c r="C24" s="116"/>
      <c r="D24" s="117"/>
      <c r="E24" s="118"/>
      <c r="G24" s="120"/>
      <c r="H24" s="120"/>
      <c r="I24" s="120"/>
      <c r="J24" s="120"/>
      <c r="K24" s="120"/>
      <c r="L24" s="120"/>
      <c r="M24" s="120"/>
      <c r="N24" s="120"/>
      <c r="O24" s="120"/>
    </row>
    <row r="25" spans="1:15" s="119" customFormat="1" ht="14.15" customHeight="1">
      <c r="A25" s="124"/>
      <c r="B25" s="116"/>
      <c r="C25" s="116"/>
      <c r="D25" s="117"/>
      <c r="E25" s="118"/>
      <c r="G25" s="120"/>
      <c r="H25" s="120"/>
      <c r="I25" s="120"/>
      <c r="J25" s="120"/>
      <c r="K25" s="120"/>
      <c r="L25" s="120"/>
      <c r="M25" s="120"/>
      <c r="N25" s="120"/>
      <c r="O25" s="120"/>
    </row>
    <row r="26" spans="1:15" s="119" customFormat="1" ht="14.15" customHeight="1">
      <c r="A26" s="124"/>
      <c r="B26" s="116"/>
      <c r="C26" s="116"/>
      <c r="D26" s="117"/>
      <c r="E26" s="118"/>
      <c r="G26" s="120"/>
      <c r="H26" s="120"/>
      <c r="I26" s="120"/>
      <c r="J26" s="120"/>
      <c r="K26" s="120"/>
      <c r="L26" s="120"/>
      <c r="M26" s="120"/>
      <c r="N26" s="120"/>
      <c r="O26" s="120"/>
    </row>
    <row r="27" spans="1:15" s="119" customFormat="1" ht="14.15" customHeight="1">
      <c r="A27" s="124"/>
      <c r="B27" s="116"/>
      <c r="C27" s="121"/>
      <c r="D27" s="117"/>
      <c r="E27" s="118"/>
      <c r="G27" s="120"/>
      <c r="H27" s="120"/>
      <c r="I27" s="120"/>
      <c r="J27" s="120"/>
      <c r="K27" s="120"/>
      <c r="L27" s="120"/>
      <c r="M27" s="120"/>
      <c r="N27" s="120"/>
      <c r="O27" s="120"/>
    </row>
    <row r="28" spans="1:15" s="119" customFormat="1" ht="14.15" customHeight="1">
      <c r="A28" s="124"/>
      <c r="B28" s="116"/>
      <c r="C28" s="116"/>
      <c r="D28" s="117"/>
      <c r="E28" s="118"/>
      <c r="G28" s="120"/>
      <c r="H28" s="120"/>
      <c r="I28" s="120"/>
      <c r="J28" s="120"/>
      <c r="K28" s="120"/>
      <c r="L28" s="120"/>
      <c r="M28" s="120"/>
      <c r="N28" s="120"/>
      <c r="O28" s="120"/>
    </row>
    <row r="29" spans="1:15" s="120" customFormat="1" ht="14.15" customHeight="1">
      <c r="A29" s="124"/>
      <c r="B29" s="116"/>
      <c r="C29" s="116"/>
      <c r="D29" s="117"/>
      <c r="E29" s="118"/>
    </row>
    <row r="30" spans="1:15" s="120" customFormat="1" ht="14.15" customHeight="1">
      <c r="A30" s="124"/>
      <c r="B30" s="116"/>
      <c r="C30" s="116"/>
      <c r="D30" s="117"/>
      <c r="E30" s="118"/>
    </row>
    <row r="31" spans="1:15" s="120" customFormat="1" ht="14.15" customHeight="1">
      <c r="A31" s="124"/>
      <c r="B31" s="116"/>
      <c r="C31" s="116"/>
      <c r="D31" s="117"/>
      <c r="E31" s="118"/>
    </row>
    <row r="32" spans="1:15" s="120" customFormat="1" ht="14.15" customHeight="1">
      <c r="A32" s="124"/>
      <c r="B32" s="116"/>
      <c r="C32" s="116"/>
      <c r="D32" s="117"/>
      <c r="E32" s="118"/>
    </row>
    <row r="33" spans="1:8">
      <c r="A33" s="126"/>
      <c r="B33" s="127"/>
      <c r="C33" s="127"/>
      <c r="D33" s="127"/>
    </row>
    <row r="34" spans="1:8">
      <c r="A34" s="126"/>
      <c r="B34" s="127"/>
      <c r="C34" s="127"/>
      <c r="D34" s="127"/>
    </row>
    <row r="35" spans="1:8">
      <c r="A35" s="126"/>
      <c r="B35" s="127"/>
      <c r="C35" s="127"/>
      <c r="D35" s="127"/>
    </row>
    <row r="36" spans="1:8">
      <c r="A36" s="126"/>
      <c r="B36" s="127"/>
      <c r="C36" s="127"/>
      <c r="D36" s="127"/>
    </row>
    <row r="37" spans="1:8">
      <c r="A37" s="126"/>
      <c r="B37" s="127"/>
      <c r="C37" s="127"/>
      <c r="D37" s="127"/>
    </row>
    <row r="38" spans="1:8">
      <c r="A38" s="126"/>
      <c r="B38" s="127"/>
      <c r="C38" s="127"/>
      <c r="D38" s="127"/>
    </row>
    <row r="39" spans="1:8">
      <c r="A39" s="126"/>
      <c r="B39" s="127"/>
      <c r="C39" s="127"/>
      <c r="D39" s="127"/>
    </row>
    <row r="40" spans="1:8">
      <c r="A40" s="126"/>
      <c r="B40" s="127"/>
      <c r="C40" s="127"/>
      <c r="D40" s="127"/>
    </row>
    <row r="41" spans="1:8">
      <c r="A41" s="126"/>
      <c r="B41" s="127"/>
      <c r="C41" s="127"/>
      <c r="D41" s="127"/>
      <c r="H41" s="129"/>
    </row>
    <row r="42" spans="1:8">
      <c r="A42" s="126"/>
      <c r="B42" s="127"/>
      <c r="C42" s="127"/>
      <c r="D42" s="127"/>
    </row>
    <row r="43" spans="1:8">
      <c r="A43" s="126"/>
      <c r="B43" s="127"/>
      <c r="C43" s="127"/>
      <c r="D43" s="127"/>
    </row>
    <row r="44" spans="1:8">
      <c r="A44" s="126"/>
      <c r="B44" s="127"/>
      <c r="C44" s="127"/>
      <c r="D44" s="127"/>
    </row>
    <row r="45" spans="1:8">
      <c r="A45" s="126"/>
      <c r="B45" s="127"/>
      <c r="C45" s="127"/>
      <c r="D45" s="127"/>
    </row>
    <row r="46" spans="1:8">
      <c r="A46" s="126"/>
      <c r="B46" s="127"/>
      <c r="C46" s="127"/>
      <c r="D46" s="127"/>
    </row>
    <row r="47" spans="1:8">
      <c r="A47" s="126"/>
      <c r="B47" s="127"/>
      <c r="C47" s="127"/>
      <c r="D47" s="127"/>
    </row>
    <row r="48" spans="1:8">
      <c r="A48" s="126"/>
      <c r="B48" s="127"/>
      <c r="C48" s="127"/>
      <c r="D48" s="127"/>
    </row>
    <row r="49" spans="1:4">
      <c r="A49" s="126"/>
      <c r="B49" s="127"/>
      <c r="C49" s="127"/>
      <c r="D49" s="127"/>
    </row>
    <row r="50" spans="1:4">
      <c r="A50" s="126"/>
      <c r="B50" s="127"/>
      <c r="C50" s="127"/>
      <c r="D50" s="127"/>
    </row>
    <row r="51" spans="1:4" ht="16.5" customHeight="1">
      <c r="A51" s="126"/>
      <c r="B51" s="127"/>
      <c r="C51" s="127"/>
      <c r="D51" s="127"/>
    </row>
    <row r="52" spans="1:4">
      <c r="A52" s="126"/>
      <c r="B52" s="127"/>
      <c r="C52" s="127"/>
      <c r="D52" s="127"/>
    </row>
    <row r="53" spans="1:4">
      <c r="A53" s="126"/>
      <c r="B53" s="127"/>
      <c r="C53" s="127"/>
      <c r="D53" s="127"/>
    </row>
    <row r="54" spans="1:4">
      <c r="A54" s="126"/>
      <c r="B54" s="127"/>
      <c r="C54" s="127"/>
      <c r="D54" s="127"/>
    </row>
    <row r="55" spans="1:4" ht="16.5" customHeight="1">
      <c r="A55" s="126"/>
      <c r="B55" s="127"/>
      <c r="C55" s="127"/>
      <c r="D55" s="127"/>
    </row>
    <row r="56" spans="1:4">
      <c r="A56" s="126"/>
      <c r="B56" s="127"/>
      <c r="C56" s="127"/>
      <c r="D56" s="127"/>
    </row>
    <row r="57" spans="1:4" ht="14">
      <c r="A57" s="130"/>
    </row>
    <row r="60" spans="1:4">
      <c r="A60" s="126"/>
      <c r="B60" s="127"/>
      <c r="C60" s="127"/>
      <c r="D60" s="127"/>
    </row>
    <row r="61" spans="1:4">
      <c r="A61" s="126"/>
      <c r="B61" s="127"/>
      <c r="C61" s="127"/>
      <c r="D61" s="127"/>
    </row>
    <row r="62" spans="1:4">
      <c r="A62" s="126"/>
      <c r="B62" s="127"/>
      <c r="C62" s="127"/>
      <c r="D62" s="127"/>
    </row>
    <row r="63" spans="1:4">
      <c r="A63" s="126"/>
      <c r="B63" s="127"/>
      <c r="C63" s="127"/>
      <c r="D63" s="127"/>
    </row>
    <row r="64" spans="1:4">
      <c r="A64" s="126"/>
      <c r="B64" s="127"/>
      <c r="C64" s="127"/>
      <c r="D64" s="127"/>
    </row>
    <row r="65" spans="1:4">
      <c r="A65" s="126"/>
      <c r="B65" s="127"/>
      <c r="C65" s="127"/>
      <c r="D65" s="127"/>
    </row>
    <row r="66" spans="1:4">
      <c r="A66" s="126"/>
      <c r="B66" s="127"/>
      <c r="C66" s="127"/>
      <c r="D66" s="127"/>
    </row>
    <row r="67" spans="1:4">
      <c r="A67" s="126"/>
      <c r="B67" s="127"/>
      <c r="C67" s="127"/>
      <c r="D67" s="127"/>
    </row>
    <row r="68" spans="1:4">
      <c r="A68" s="126"/>
      <c r="B68" s="127"/>
      <c r="C68" s="127"/>
      <c r="D68" s="127"/>
    </row>
    <row r="69" spans="1:4">
      <c r="A69" s="126"/>
      <c r="B69" s="127"/>
      <c r="C69" s="127"/>
      <c r="D69" s="127"/>
    </row>
    <row r="70" spans="1:4">
      <c r="A70" s="126"/>
      <c r="B70" s="127"/>
      <c r="C70" s="127"/>
      <c r="D70" s="127"/>
    </row>
    <row r="71" spans="1:4">
      <c r="A71" s="126"/>
      <c r="B71" s="127"/>
      <c r="C71" s="127"/>
      <c r="D71" s="127"/>
    </row>
    <row r="72" spans="1:4">
      <c r="A72" s="126"/>
      <c r="B72" s="127"/>
      <c r="C72" s="127"/>
      <c r="D72" s="127"/>
    </row>
    <row r="73" spans="1:4">
      <c r="A73" s="126"/>
      <c r="B73" s="127"/>
      <c r="C73" s="127"/>
      <c r="D73" s="127"/>
    </row>
    <row r="74" spans="1:4">
      <c r="A74" s="126"/>
      <c r="B74" s="127"/>
      <c r="C74" s="127"/>
      <c r="D74" s="127"/>
    </row>
    <row r="75" spans="1:4">
      <c r="A75" s="126"/>
      <c r="B75" s="127"/>
      <c r="C75" s="127"/>
      <c r="D75" s="127"/>
    </row>
    <row r="76" spans="1:4">
      <c r="A76" s="126"/>
      <c r="B76" s="127"/>
      <c r="C76" s="127"/>
      <c r="D76" s="127"/>
    </row>
    <row r="77" spans="1:4">
      <c r="A77" s="126"/>
      <c r="B77" s="127"/>
      <c r="C77" s="127"/>
      <c r="D77" s="127"/>
    </row>
    <row r="78" spans="1:4">
      <c r="A78" s="126"/>
      <c r="B78" s="127"/>
      <c r="C78" s="127"/>
      <c r="D78" s="127"/>
    </row>
    <row r="79" spans="1:4">
      <c r="A79" s="126"/>
      <c r="B79" s="127"/>
      <c r="C79" s="127"/>
      <c r="D79" s="127"/>
    </row>
    <row r="80" spans="1:4">
      <c r="A80" s="126"/>
      <c r="B80" s="127"/>
      <c r="C80" s="127"/>
      <c r="D80" s="127"/>
    </row>
    <row r="81" spans="1:4">
      <c r="A81" s="126"/>
      <c r="B81" s="127"/>
      <c r="C81" s="127"/>
      <c r="D81" s="127"/>
    </row>
    <row r="82" spans="1:4">
      <c r="A82" s="126"/>
      <c r="B82" s="127"/>
      <c r="C82" s="127"/>
      <c r="D82" s="127"/>
    </row>
    <row r="83" spans="1:4">
      <c r="A83" s="126"/>
      <c r="B83" s="127"/>
      <c r="C83" s="127"/>
      <c r="D83" s="127"/>
    </row>
    <row r="84" spans="1:4">
      <c r="A84" s="126"/>
      <c r="B84" s="127"/>
      <c r="C84" s="127"/>
      <c r="D84" s="127"/>
    </row>
    <row r="86" spans="1:4" ht="16.5" customHeight="1"/>
    <row r="87" spans="1:4" ht="14">
      <c r="A87" s="130"/>
    </row>
    <row r="103" spans="1:1" ht="14">
      <c r="A103" s="133"/>
    </row>
    <row r="114" spans="1:1">
      <c r="A114" s="134"/>
    </row>
    <row r="115" spans="1:1">
      <c r="A115" s="134"/>
    </row>
  </sheetData>
  <phoneticPr fontId="0" type="noConversion"/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151"/>
  <sheetViews>
    <sheetView zoomScale="89" zoomScaleNormal="89" workbookViewId="0">
      <selection activeCell="H25" sqref="H25"/>
    </sheetView>
  </sheetViews>
  <sheetFormatPr defaultColWidth="11.453125" defaultRowHeight="12.5"/>
  <cols>
    <col min="1" max="1" width="7.453125" style="164" customWidth="1"/>
    <col min="2" max="2" width="20.453125" style="164" customWidth="1"/>
    <col min="3" max="3" width="22" style="164" customWidth="1"/>
    <col min="4" max="4" width="13.453125" style="164" customWidth="1"/>
    <col min="5" max="5" width="13.08984375" style="164" customWidth="1"/>
    <col min="6" max="6" width="11.90625" style="164" customWidth="1"/>
    <col min="7" max="7" width="10.453125" style="164" customWidth="1"/>
    <col min="8" max="8" width="38.90625" style="159" customWidth="1"/>
    <col min="9" max="9" width="10.54296875" style="160" bestFit="1" customWidth="1"/>
    <col min="10" max="10" width="5" style="164" bestFit="1" customWidth="1"/>
    <col min="11" max="11" width="87.453125" style="160" customWidth="1"/>
    <col min="12" max="16384" width="11.453125" style="162"/>
  </cols>
  <sheetData>
    <row r="1" spans="1:11" s="142" customFormat="1" ht="14.15" customHeight="1" thickBot="1">
      <c r="A1" s="135" t="s">
        <v>78</v>
      </c>
      <c r="B1" s="136"/>
      <c r="C1" s="136"/>
      <c r="D1" s="137"/>
      <c r="E1" s="138"/>
      <c r="F1" s="139"/>
      <c r="G1" s="139"/>
      <c r="H1" s="140"/>
      <c r="I1" s="141"/>
      <c r="J1" s="139"/>
      <c r="K1" s="141"/>
    </row>
    <row r="2" spans="1:11" s="146" customFormat="1" ht="14.15" customHeight="1">
      <c r="A2" s="143" t="s">
        <v>16</v>
      </c>
      <c r="B2" s="143" t="s">
        <v>44</v>
      </c>
      <c r="C2" s="143" t="s">
        <v>45</v>
      </c>
      <c r="D2" s="143" t="s">
        <v>21</v>
      </c>
      <c r="E2" s="143" t="s">
        <v>46</v>
      </c>
      <c r="F2" s="143" t="s">
        <v>47</v>
      </c>
      <c r="G2" s="143" t="s">
        <v>19</v>
      </c>
      <c r="H2" s="144" t="s">
        <v>20</v>
      </c>
      <c r="I2" s="145"/>
      <c r="J2" s="145"/>
      <c r="K2" s="145"/>
    </row>
    <row r="3" spans="1:11" s="142" customFormat="1" ht="14.15" customHeight="1">
      <c r="A3" s="147"/>
      <c r="B3" s="147">
        <v>6</v>
      </c>
      <c r="C3" s="147">
        <v>6</v>
      </c>
      <c r="D3" s="147">
        <v>5</v>
      </c>
      <c r="E3" s="147">
        <v>7</v>
      </c>
      <c r="F3" s="147">
        <v>13</v>
      </c>
      <c r="G3" s="147">
        <f t="shared" ref="G3" si="0">SUM(B3:F3)</f>
        <v>37</v>
      </c>
      <c r="H3" s="148"/>
      <c r="I3" s="141"/>
      <c r="J3" s="141"/>
      <c r="K3" s="141"/>
    </row>
    <row r="4" spans="1:11" s="153" customFormat="1" ht="14.15" customHeight="1">
      <c r="A4" s="149" t="s">
        <v>79</v>
      </c>
      <c r="B4" s="150">
        <v>6</v>
      </c>
      <c r="C4" s="150">
        <v>6</v>
      </c>
      <c r="D4" s="150">
        <v>5</v>
      </c>
      <c r="E4" s="150">
        <v>7</v>
      </c>
      <c r="F4" s="150">
        <v>13</v>
      </c>
      <c r="G4" s="151">
        <f>SUM(B4:F4)</f>
        <v>37</v>
      </c>
      <c r="H4" s="152"/>
    </row>
    <row r="5" spans="1:11" s="153" customFormat="1" ht="14.15" customHeight="1">
      <c r="A5" s="149" t="s">
        <v>85</v>
      </c>
      <c r="B5" s="150">
        <v>6</v>
      </c>
      <c r="C5" s="150">
        <v>5</v>
      </c>
      <c r="D5" s="150">
        <v>5</v>
      </c>
      <c r="E5" s="150">
        <v>7</v>
      </c>
      <c r="F5" s="150">
        <v>12</v>
      </c>
      <c r="G5" s="151">
        <f t="shared" ref="G5:G19" si="1">SUM(B5:F5)</f>
        <v>35</v>
      </c>
      <c r="H5" s="152" t="s">
        <v>109</v>
      </c>
    </row>
    <row r="6" spans="1:11" s="153" customFormat="1" ht="14.15" customHeight="1">
      <c r="A6" s="149" t="s">
        <v>86</v>
      </c>
      <c r="B6" s="150">
        <v>6</v>
      </c>
      <c r="C6" s="150">
        <v>3</v>
      </c>
      <c r="D6" s="150">
        <v>5</v>
      </c>
      <c r="E6" s="150">
        <v>4</v>
      </c>
      <c r="F6" s="150">
        <v>7</v>
      </c>
      <c r="G6" s="151">
        <f t="shared" si="1"/>
        <v>25</v>
      </c>
      <c r="H6" s="326" t="s">
        <v>150</v>
      </c>
    </row>
    <row r="7" spans="1:11" s="153" customFormat="1" ht="14.15" customHeight="1">
      <c r="A7" s="149" t="s">
        <v>84</v>
      </c>
      <c r="B7" s="150">
        <v>6</v>
      </c>
      <c r="C7" s="150">
        <v>6</v>
      </c>
      <c r="D7" s="150">
        <v>5</v>
      </c>
      <c r="E7" s="150">
        <v>7</v>
      </c>
      <c r="F7" s="150">
        <v>13</v>
      </c>
      <c r="G7" s="151">
        <f t="shared" si="1"/>
        <v>37</v>
      </c>
      <c r="H7" s="152"/>
    </row>
    <row r="8" spans="1:11" s="153" customFormat="1" ht="14.15" customHeight="1">
      <c r="A8" s="149" t="s">
        <v>87</v>
      </c>
      <c r="B8" s="150">
        <v>6</v>
      </c>
      <c r="C8" s="150">
        <v>6</v>
      </c>
      <c r="D8" s="150">
        <v>5</v>
      </c>
      <c r="E8" s="150">
        <v>7</v>
      </c>
      <c r="F8" s="150">
        <v>13</v>
      </c>
      <c r="G8" s="151">
        <f t="shared" si="1"/>
        <v>37</v>
      </c>
      <c r="H8" s="152"/>
    </row>
    <row r="9" spans="1:11" s="153" customFormat="1" ht="14.15" customHeight="1">
      <c r="A9" s="149" t="s">
        <v>80</v>
      </c>
      <c r="B9" s="150">
        <v>6</v>
      </c>
      <c r="C9" s="150">
        <v>6</v>
      </c>
      <c r="D9" s="150">
        <v>5</v>
      </c>
      <c r="E9" s="150">
        <v>6</v>
      </c>
      <c r="F9" s="150">
        <v>13</v>
      </c>
      <c r="G9" s="151">
        <f t="shared" si="1"/>
        <v>36</v>
      </c>
      <c r="H9" s="152" t="s">
        <v>107</v>
      </c>
    </row>
    <row r="10" spans="1:11" s="153" customFormat="1" ht="14.15" customHeight="1">
      <c r="A10" s="149" t="s">
        <v>83</v>
      </c>
      <c r="B10" s="150">
        <v>6</v>
      </c>
      <c r="C10" s="150">
        <v>6</v>
      </c>
      <c r="D10" s="150">
        <v>5</v>
      </c>
      <c r="E10" s="150">
        <v>6</v>
      </c>
      <c r="F10" s="150">
        <v>0</v>
      </c>
      <c r="G10" s="151">
        <f t="shared" si="1"/>
        <v>23</v>
      </c>
      <c r="H10" s="152" t="s">
        <v>111</v>
      </c>
    </row>
    <row r="11" spans="1:11" s="153" customFormat="1" ht="14.15" customHeight="1">
      <c r="A11" s="149" t="s">
        <v>88</v>
      </c>
      <c r="B11" s="150">
        <v>6</v>
      </c>
      <c r="C11" s="150">
        <v>6</v>
      </c>
      <c r="D11" s="150">
        <v>5</v>
      </c>
      <c r="E11" s="150">
        <v>6</v>
      </c>
      <c r="F11" s="150">
        <v>12</v>
      </c>
      <c r="G11" s="151">
        <f t="shared" si="1"/>
        <v>35</v>
      </c>
      <c r="H11" s="152" t="s">
        <v>112</v>
      </c>
    </row>
    <row r="12" spans="1:11" s="153" customFormat="1" ht="14.15" customHeight="1">
      <c r="A12" s="149" t="s">
        <v>89</v>
      </c>
      <c r="B12" s="154">
        <v>6</v>
      </c>
      <c r="C12" s="154">
        <v>6</v>
      </c>
      <c r="D12" s="150">
        <v>5</v>
      </c>
      <c r="E12" s="154">
        <v>7</v>
      </c>
      <c r="F12" s="154">
        <v>13</v>
      </c>
      <c r="G12" s="151">
        <f t="shared" si="1"/>
        <v>37</v>
      </c>
      <c r="H12" s="155"/>
    </row>
    <row r="13" spans="1:11" s="153" customFormat="1" ht="14.15" customHeight="1">
      <c r="A13" s="149" t="s">
        <v>94</v>
      </c>
      <c r="B13" s="150"/>
      <c r="C13" s="150"/>
      <c r="D13" s="150"/>
      <c r="E13" s="150"/>
      <c r="F13" s="150"/>
      <c r="G13" s="151">
        <f t="shared" si="1"/>
        <v>0</v>
      </c>
      <c r="H13" s="152" t="s">
        <v>113</v>
      </c>
    </row>
    <row r="14" spans="1:11" s="153" customFormat="1" ht="14.15" customHeight="1">
      <c r="A14" s="149" t="s">
        <v>82</v>
      </c>
      <c r="B14" s="154">
        <v>6</v>
      </c>
      <c r="C14" s="154">
        <v>6</v>
      </c>
      <c r="D14" s="154">
        <v>5</v>
      </c>
      <c r="E14" s="154">
        <v>7</v>
      </c>
      <c r="F14" s="154">
        <v>13</v>
      </c>
      <c r="G14" s="151">
        <f t="shared" si="1"/>
        <v>37</v>
      </c>
    </row>
    <row r="15" spans="1:11" s="153" customFormat="1" ht="14.15" customHeight="1">
      <c r="A15" s="149" t="s">
        <v>90</v>
      </c>
      <c r="B15" s="150">
        <v>6</v>
      </c>
      <c r="C15" s="150">
        <v>5</v>
      </c>
      <c r="D15" s="150">
        <v>5</v>
      </c>
      <c r="E15" s="150">
        <v>7</v>
      </c>
      <c r="F15" s="150">
        <v>13</v>
      </c>
      <c r="G15" s="151">
        <f t="shared" si="1"/>
        <v>36</v>
      </c>
      <c r="H15" s="155" t="s">
        <v>108</v>
      </c>
    </row>
    <row r="16" spans="1:11" s="153" customFormat="1" ht="14.15" customHeight="1">
      <c r="A16" s="149" t="s">
        <v>81</v>
      </c>
      <c r="B16" s="150">
        <v>0</v>
      </c>
      <c r="C16" s="150">
        <v>6</v>
      </c>
      <c r="D16" s="150">
        <v>0</v>
      </c>
      <c r="E16" s="150">
        <v>0</v>
      </c>
      <c r="F16" s="150">
        <v>13</v>
      </c>
      <c r="G16" s="151">
        <f t="shared" si="1"/>
        <v>19</v>
      </c>
      <c r="H16" s="152" t="s">
        <v>110</v>
      </c>
    </row>
    <row r="17" spans="1:11" s="153" customFormat="1" ht="14.15" customHeight="1">
      <c r="A17" s="149" t="s">
        <v>91</v>
      </c>
      <c r="B17" s="150">
        <v>6</v>
      </c>
      <c r="C17" s="150">
        <v>6</v>
      </c>
      <c r="D17" s="150">
        <v>5</v>
      </c>
      <c r="E17" s="150">
        <v>6</v>
      </c>
      <c r="F17" s="150">
        <v>13</v>
      </c>
      <c r="G17" s="151">
        <f t="shared" si="1"/>
        <v>36</v>
      </c>
      <c r="H17" s="152" t="s">
        <v>107</v>
      </c>
    </row>
    <row r="18" spans="1:11" s="153" customFormat="1" ht="14.15" customHeight="1">
      <c r="A18" s="149" t="s">
        <v>92</v>
      </c>
      <c r="B18" s="150">
        <v>3</v>
      </c>
      <c r="C18" s="150">
        <v>6</v>
      </c>
      <c r="D18" s="150">
        <v>3</v>
      </c>
      <c r="E18" s="150">
        <v>3</v>
      </c>
      <c r="F18" s="150">
        <v>7</v>
      </c>
      <c r="G18" s="151">
        <f t="shared" si="1"/>
        <v>22</v>
      </c>
      <c r="H18" s="326" t="s">
        <v>149</v>
      </c>
    </row>
    <row r="19" spans="1:11" s="153" customFormat="1" ht="14.15" customHeight="1">
      <c r="A19" s="149" t="s">
        <v>93</v>
      </c>
      <c r="B19" s="150">
        <v>6</v>
      </c>
      <c r="C19" s="150">
        <v>6</v>
      </c>
      <c r="D19" s="150">
        <v>5</v>
      </c>
      <c r="E19" s="150">
        <v>7</v>
      </c>
      <c r="F19" s="150">
        <v>13</v>
      </c>
      <c r="G19" s="151">
        <f t="shared" si="1"/>
        <v>37</v>
      </c>
      <c r="H19" s="152"/>
    </row>
    <row r="20" spans="1:11" s="153" customFormat="1" ht="14.15" customHeight="1">
      <c r="A20" s="156"/>
      <c r="B20" s="150"/>
      <c r="C20" s="150"/>
      <c r="D20" s="150"/>
      <c r="E20" s="150"/>
      <c r="F20" s="150"/>
      <c r="G20" s="151"/>
      <c r="H20" s="152"/>
    </row>
    <row r="21" spans="1:11" s="153" customFormat="1" ht="14.15" customHeight="1">
      <c r="A21" s="156"/>
      <c r="B21" s="150"/>
      <c r="C21" s="150"/>
      <c r="D21" s="150"/>
      <c r="E21" s="150"/>
      <c r="F21" s="150"/>
      <c r="G21" s="151"/>
      <c r="H21" s="152"/>
    </row>
    <row r="22" spans="1:11" s="153" customFormat="1" ht="14.15" customHeight="1">
      <c r="A22" s="156"/>
      <c r="B22" s="150"/>
      <c r="C22" s="150"/>
      <c r="D22" s="150"/>
      <c r="E22" s="150"/>
      <c r="F22" s="150"/>
      <c r="G22" s="151"/>
      <c r="H22" s="152"/>
    </row>
    <row r="23" spans="1:11" s="153" customFormat="1" ht="14.15" customHeight="1">
      <c r="A23" s="156"/>
      <c r="B23" s="150"/>
      <c r="C23" s="150"/>
      <c r="D23" s="150"/>
      <c r="E23" s="150"/>
      <c r="F23" s="150"/>
      <c r="G23" s="151"/>
      <c r="H23" s="152"/>
    </row>
    <row r="24" spans="1:11" s="153" customFormat="1" ht="14.15" customHeight="1">
      <c r="A24" s="156"/>
      <c r="B24" s="150"/>
      <c r="C24" s="150"/>
      <c r="D24" s="150"/>
      <c r="E24" s="150"/>
      <c r="F24" s="150"/>
      <c r="G24" s="151"/>
      <c r="H24" s="152"/>
    </row>
    <row r="25" spans="1:11" s="153" customFormat="1" ht="14.15" customHeight="1">
      <c r="A25" s="156"/>
      <c r="B25" s="150"/>
      <c r="C25" s="150"/>
      <c r="D25" s="150"/>
      <c r="E25" s="150"/>
      <c r="F25" s="150"/>
      <c r="G25" s="151"/>
      <c r="H25" s="152"/>
    </row>
    <row r="26" spans="1:11" s="153" customFormat="1" ht="14.15" customHeight="1">
      <c r="A26" s="156"/>
      <c r="B26" s="150"/>
      <c r="C26" s="150"/>
      <c r="D26" s="150"/>
      <c r="E26" s="150"/>
      <c r="F26" s="150"/>
      <c r="G26" s="151"/>
      <c r="H26" s="152"/>
    </row>
    <row r="27" spans="1:11" s="153" customFormat="1" ht="14.15" customHeight="1">
      <c r="A27" s="156"/>
      <c r="B27" s="150"/>
      <c r="C27" s="150"/>
      <c r="D27" s="150"/>
      <c r="E27" s="150"/>
      <c r="F27" s="150"/>
      <c r="G27" s="151"/>
      <c r="H27" s="152"/>
    </row>
    <row r="28" spans="1:11" s="153" customFormat="1" ht="14.15" customHeight="1">
      <c r="A28" s="156"/>
      <c r="B28" s="150"/>
      <c r="C28" s="150"/>
      <c r="D28" s="150"/>
      <c r="E28" s="150"/>
      <c r="F28" s="150"/>
      <c r="G28" s="151"/>
      <c r="H28" s="152"/>
    </row>
    <row r="29" spans="1:11" s="157" customFormat="1" ht="14.15" customHeight="1">
      <c r="A29" s="156"/>
      <c r="B29" s="150"/>
      <c r="C29" s="150"/>
      <c r="D29" s="150"/>
      <c r="E29" s="150"/>
      <c r="F29" s="150"/>
      <c r="G29" s="151"/>
      <c r="H29" s="152"/>
      <c r="I29" s="153"/>
      <c r="K29" s="153"/>
    </row>
    <row r="30" spans="1:11" s="157" customFormat="1" ht="14.15" customHeight="1">
      <c r="A30" s="156"/>
      <c r="B30" s="150"/>
      <c r="C30" s="150"/>
      <c r="D30" s="150"/>
      <c r="E30" s="150"/>
      <c r="F30" s="150"/>
      <c r="G30" s="151"/>
      <c r="H30" s="152"/>
      <c r="I30" s="153"/>
      <c r="K30" s="153"/>
    </row>
    <row r="31" spans="1:11" s="153" customFormat="1" ht="14.15" customHeight="1">
      <c r="A31" s="156"/>
      <c r="B31" s="150"/>
      <c r="C31" s="150"/>
      <c r="D31" s="150"/>
      <c r="E31" s="150"/>
      <c r="F31" s="150"/>
      <c r="G31" s="151"/>
      <c r="H31" s="152"/>
    </row>
    <row r="32" spans="1:11" s="157" customFormat="1" ht="14.15" customHeight="1">
      <c r="A32" s="156"/>
      <c r="B32" s="150"/>
      <c r="C32" s="150"/>
      <c r="D32" s="150"/>
      <c r="E32" s="150"/>
      <c r="F32" s="150"/>
      <c r="G32" s="151"/>
      <c r="H32" s="152"/>
      <c r="I32" s="153"/>
      <c r="K32" s="153"/>
    </row>
    <row r="33" spans="1:10" ht="13.5" customHeight="1">
      <c r="A33" s="158"/>
      <c r="B33" s="158"/>
      <c r="C33" s="158"/>
      <c r="D33" s="158"/>
      <c r="E33" s="158"/>
      <c r="F33" s="158"/>
      <c r="G33" s="158"/>
      <c r="J33" s="161"/>
    </row>
    <row r="34" spans="1:10" ht="13.5" customHeight="1">
      <c r="A34" s="158"/>
      <c r="B34" s="158"/>
      <c r="C34" s="158"/>
      <c r="D34" s="158"/>
      <c r="E34" s="158"/>
      <c r="F34" s="158"/>
      <c r="G34" s="158"/>
      <c r="J34" s="161"/>
    </row>
    <row r="35" spans="1:10" ht="13.5" customHeight="1">
      <c r="A35" s="158"/>
      <c r="B35" s="158"/>
      <c r="C35" s="158"/>
      <c r="D35" s="158"/>
      <c r="E35" s="158"/>
      <c r="F35" s="158"/>
      <c r="G35" s="158"/>
      <c r="J35" s="161"/>
    </row>
    <row r="36" spans="1:10" ht="13.5" customHeight="1">
      <c r="A36" s="158"/>
      <c r="B36" s="158"/>
      <c r="C36" s="158"/>
      <c r="D36" s="158"/>
      <c r="E36" s="158"/>
      <c r="F36" s="158"/>
      <c r="G36" s="158"/>
      <c r="J36" s="161"/>
    </row>
    <row r="37" spans="1:10" ht="13.5" customHeight="1">
      <c r="A37" s="158"/>
      <c r="B37" s="158"/>
      <c r="C37" s="158"/>
      <c r="D37" s="158"/>
      <c r="E37" s="158"/>
      <c r="F37" s="158"/>
      <c r="G37" s="158"/>
      <c r="J37" s="161"/>
    </row>
    <row r="38" spans="1:10" ht="13.5" customHeight="1">
      <c r="A38" s="158"/>
      <c r="B38" s="158"/>
      <c r="C38" s="158"/>
      <c r="D38" s="158"/>
      <c r="E38" s="158"/>
      <c r="F38" s="158"/>
      <c r="G38" s="158"/>
      <c r="J38" s="161"/>
    </row>
    <row r="39" spans="1:10" ht="13.5" customHeight="1">
      <c r="A39" s="158"/>
      <c r="B39" s="158"/>
      <c r="C39" s="158"/>
      <c r="D39" s="158"/>
      <c r="E39" s="158"/>
      <c r="F39" s="158"/>
      <c r="G39" s="158"/>
      <c r="J39" s="161"/>
    </row>
    <row r="40" spans="1:10" ht="13.5" customHeight="1">
      <c r="A40" s="158"/>
      <c r="B40" s="158"/>
      <c r="C40" s="158"/>
      <c r="D40" s="158"/>
      <c r="E40" s="158"/>
      <c r="F40" s="158"/>
      <c r="G40" s="158"/>
      <c r="J40" s="161"/>
    </row>
    <row r="41" spans="1:10" ht="13.5" customHeight="1">
      <c r="A41" s="158"/>
      <c r="B41" s="158"/>
      <c r="C41" s="158"/>
      <c r="D41" s="158"/>
      <c r="E41" s="158"/>
      <c r="F41" s="158"/>
      <c r="G41" s="158"/>
      <c r="J41" s="161"/>
    </row>
    <row r="42" spans="1:10" ht="13.5" customHeight="1">
      <c r="A42" s="158"/>
      <c r="B42" s="158"/>
      <c r="C42" s="158"/>
      <c r="D42" s="158"/>
      <c r="E42" s="158"/>
      <c r="F42" s="158"/>
      <c r="G42" s="158"/>
      <c r="J42" s="161"/>
    </row>
    <row r="43" spans="1:10" ht="13.5" customHeight="1">
      <c r="A43" s="163"/>
    </row>
    <row r="44" spans="1:10" ht="13.5" customHeight="1">
      <c r="A44" s="158"/>
      <c r="B44" s="158"/>
      <c r="C44" s="158"/>
      <c r="D44" s="158"/>
      <c r="E44" s="158"/>
      <c r="F44" s="158"/>
      <c r="G44" s="158"/>
      <c r="J44" s="158"/>
    </row>
    <row r="45" spans="1:10" ht="13.5" customHeight="1">
      <c r="A45" s="158"/>
      <c r="B45" s="158"/>
      <c r="C45" s="158"/>
      <c r="D45" s="158"/>
      <c r="E45" s="158"/>
      <c r="F45" s="158"/>
      <c r="G45" s="158"/>
      <c r="J45" s="158"/>
    </row>
    <row r="46" spans="1:10" ht="13.5" customHeight="1">
      <c r="A46" s="158"/>
      <c r="B46" s="158"/>
      <c r="C46" s="158"/>
      <c r="D46" s="158"/>
      <c r="E46" s="158"/>
      <c r="F46" s="158"/>
      <c r="G46" s="158"/>
      <c r="J46" s="161"/>
    </row>
    <row r="47" spans="1:10" ht="13.5" customHeight="1">
      <c r="A47" s="158"/>
      <c r="B47" s="158"/>
      <c r="C47" s="158"/>
      <c r="D47" s="158"/>
      <c r="E47" s="158"/>
      <c r="F47" s="158"/>
      <c r="G47" s="158"/>
      <c r="J47" s="161"/>
    </row>
    <row r="48" spans="1:10" ht="13.5" customHeight="1">
      <c r="A48" s="158"/>
      <c r="B48" s="158"/>
      <c r="C48" s="158"/>
      <c r="D48" s="158"/>
      <c r="E48" s="158"/>
      <c r="F48" s="158"/>
      <c r="G48" s="158"/>
      <c r="J48" s="161"/>
    </row>
    <row r="49" spans="1:10" ht="13.5" customHeight="1">
      <c r="A49" s="158"/>
      <c r="B49" s="158"/>
      <c r="C49" s="158"/>
      <c r="D49" s="158"/>
      <c r="E49" s="158"/>
      <c r="F49" s="158"/>
      <c r="G49" s="158"/>
      <c r="J49" s="161"/>
    </row>
    <row r="50" spans="1:10" ht="13.5" customHeight="1">
      <c r="A50" s="158"/>
      <c r="B50" s="158"/>
      <c r="C50" s="158"/>
      <c r="D50" s="158"/>
      <c r="E50" s="158"/>
      <c r="F50" s="158"/>
      <c r="G50" s="158"/>
      <c r="J50" s="161"/>
    </row>
    <row r="51" spans="1:10" ht="13.5" customHeight="1">
      <c r="A51" s="158"/>
      <c r="B51" s="158"/>
      <c r="C51" s="158"/>
      <c r="D51" s="158"/>
      <c r="E51" s="158"/>
      <c r="F51" s="158"/>
      <c r="G51" s="158"/>
      <c r="J51" s="161"/>
    </row>
    <row r="52" spans="1:10" ht="13.5" customHeight="1">
      <c r="A52" s="158"/>
      <c r="B52" s="158"/>
      <c r="C52" s="158"/>
      <c r="D52" s="158"/>
      <c r="E52" s="158"/>
      <c r="F52" s="158"/>
      <c r="G52" s="158"/>
      <c r="J52" s="161"/>
    </row>
    <row r="53" spans="1:10" ht="13.5" customHeight="1">
      <c r="A53" s="158"/>
      <c r="B53" s="158"/>
      <c r="C53" s="158"/>
      <c r="D53" s="158"/>
      <c r="E53" s="158"/>
      <c r="F53" s="158"/>
      <c r="G53" s="158"/>
      <c r="J53" s="161"/>
    </row>
    <row r="54" spans="1:10" ht="13.5" customHeight="1">
      <c r="A54" s="158"/>
      <c r="B54" s="158"/>
      <c r="C54" s="158"/>
      <c r="D54" s="158"/>
      <c r="E54" s="158"/>
      <c r="F54" s="158"/>
      <c r="G54" s="158"/>
      <c r="J54" s="161"/>
    </row>
    <row r="55" spans="1:10" ht="13.5" customHeight="1">
      <c r="A55" s="158"/>
      <c r="B55" s="158"/>
      <c r="C55" s="158"/>
      <c r="D55" s="158"/>
      <c r="E55" s="158"/>
      <c r="F55" s="158"/>
      <c r="G55" s="158"/>
      <c r="J55" s="161"/>
    </row>
    <row r="56" spans="1:10" ht="13.5" customHeight="1">
      <c r="A56" s="158"/>
      <c r="B56" s="158"/>
      <c r="C56" s="158"/>
      <c r="D56" s="158"/>
      <c r="E56" s="158"/>
      <c r="F56" s="158"/>
      <c r="G56" s="158"/>
      <c r="J56" s="161"/>
    </row>
    <row r="57" spans="1:10" ht="13.5" customHeight="1">
      <c r="A57" s="158"/>
      <c r="B57" s="158"/>
      <c r="C57" s="158"/>
      <c r="D57" s="158"/>
      <c r="E57" s="158"/>
      <c r="F57" s="158"/>
      <c r="G57" s="158"/>
      <c r="J57" s="161"/>
    </row>
    <row r="58" spans="1:10" ht="13.5" customHeight="1">
      <c r="A58" s="158"/>
      <c r="B58" s="158"/>
      <c r="C58" s="158"/>
      <c r="D58" s="158"/>
      <c r="E58" s="158"/>
      <c r="F58" s="158"/>
      <c r="G58" s="158"/>
      <c r="J58" s="161"/>
    </row>
    <row r="59" spans="1:10" ht="13.5" customHeight="1">
      <c r="A59" s="158"/>
      <c r="B59" s="158"/>
      <c r="C59" s="158"/>
      <c r="D59" s="158"/>
      <c r="E59" s="158"/>
      <c r="F59" s="158"/>
      <c r="G59" s="158"/>
      <c r="J59" s="161"/>
    </row>
    <row r="60" spans="1:10" ht="13.5" customHeight="1">
      <c r="A60" s="158"/>
      <c r="B60" s="158"/>
      <c r="C60" s="158"/>
      <c r="D60" s="158"/>
      <c r="E60" s="158"/>
      <c r="F60" s="158"/>
      <c r="G60" s="158"/>
      <c r="J60" s="161"/>
    </row>
    <row r="61" spans="1:10" ht="13.5" customHeight="1">
      <c r="A61" s="158"/>
      <c r="B61" s="158"/>
      <c r="C61" s="158"/>
      <c r="D61" s="158"/>
      <c r="E61" s="158"/>
      <c r="F61" s="158"/>
      <c r="G61" s="158"/>
      <c r="J61" s="161"/>
    </row>
    <row r="62" spans="1:10" ht="13.5" customHeight="1">
      <c r="A62" s="158"/>
      <c r="B62" s="158"/>
      <c r="C62" s="158"/>
      <c r="D62" s="158"/>
      <c r="E62" s="158"/>
      <c r="F62" s="158"/>
      <c r="G62" s="158"/>
      <c r="J62" s="161"/>
    </row>
    <row r="63" spans="1:10" ht="13.5" customHeight="1">
      <c r="A63" s="158"/>
      <c r="B63" s="158"/>
      <c r="C63" s="158"/>
      <c r="D63" s="158"/>
      <c r="E63" s="158"/>
      <c r="F63" s="158"/>
      <c r="G63" s="158"/>
      <c r="J63" s="161"/>
    </row>
    <row r="64" spans="1:10" ht="13.5" customHeight="1">
      <c r="A64" s="158"/>
      <c r="B64" s="158"/>
      <c r="C64" s="158"/>
      <c r="D64" s="158"/>
      <c r="E64" s="158"/>
      <c r="F64" s="158"/>
      <c r="G64" s="158"/>
      <c r="J64" s="161"/>
    </row>
    <row r="65" spans="1:10" ht="13.5" customHeight="1">
      <c r="A65" s="158"/>
      <c r="B65" s="158"/>
      <c r="C65" s="158"/>
      <c r="D65" s="158"/>
      <c r="E65" s="158"/>
      <c r="F65" s="158"/>
      <c r="G65" s="158"/>
      <c r="J65" s="161"/>
    </row>
    <row r="66" spans="1:10" ht="13.5" customHeight="1">
      <c r="A66" s="158"/>
      <c r="B66" s="158"/>
      <c r="C66" s="158"/>
      <c r="D66" s="158"/>
      <c r="E66" s="158"/>
      <c r="F66" s="158"/>
      <c r="G66" s="158"/>
      <c r="J66" s="161"/>
    </row>
    <row r="67" spans="1:10" ht="13.5" customHeight="1">
      <c r="A67" s="158"/>
      <c r="B67" s="158"/>
      <c r="C67" s="158"/>
      <c r="D67" s="158"/>
      <c r="E67" s="158"/>
      <c r="F67" s="158"/>
      <c r="G67" s="158"/>
      <c r="J67" s="161"/>
    </row>
    <row r="68" spans="1:10" ht="13.5" customHeight="1">
      <c r="A68" s="158"/>
      <c r="B68" s="158"/>
      <c r="C68" s="158"/>
      <c r="D68" s="158"/>
      <c r="E68" s="158"/>
      <c r="F68" s="158"/>
      <c r="G68" s="158"/>
      <c r="J68" s="161"/>
    </row>
    <row r="69" spans="1:10" ht="13.5" customHeight="1">
      <c r="A69" s="158"/>
      <c r="B69" s="158"/>
      <c r="C69" s="158"/>
      <c r="D69" s="158"/>
      <c r="E69" s="158"/>
      <c r="F69" s="158"/>
      <c r="G69" s="158"/>
      <c r="J69" s="161"/>
    </row>
    <row r="70" spans="1:10" ht="13.5" customHeight="1">
      <c r="A70" s="158"/>
      <c r="B70" s="158"/>
      <c r="C70" s="158"/>
      <c r="D70" s="158"/>
      <c r="E70" s="158"/>
      <c r="F70" s="158"/>
      <c r="G70" s="158"/>
      <c r="J70" s="161"/>
    </row>
    <row r="71" spans="1:10" ht="13.5" customHeight="1">
      <c r="A71" s="158"/>
      <c r="B71" s="158"/>
      <c r="C71" s="158"/>
      <c r="D71" s="158"/>
      <c r="E71" s="158"/>
      <c r="F71" s="158"/>
      <c r="G71" s="158"/>
      <c r="J71" s="158"/>
    </row>
    <row r="72" spans="1:10" ht="13.5" customHeight="1">
      <c r="A72" s="163"/>
      <c r="B72" s="158"/>
      <c r="C72" s="158"/>
      <c r="D72" s="158"/>
      <c r="E72" s="158"/>
      <c r="F72" s="158"/>
      <c r="G72" s="158"/>
      <c r="J72" s="158"/>
    </row>
    <row r="73" spans="1:10" ht="13.5" customHeight="1">
      <c r="A73" s="163"/>
      <c r="B73" s="158"/>
      <c r="C73" s="158"/>
      <c r="D73" s="158"/>
    </row>
    <row r="74" spans="1:10" ht="13.5" customHeight="1">
      <c r="A74" s="158"/>
      <c r="B74" s="158"/>
      <c r="C74" s="158"/>
      <c r="D74" s="158"/>
      <c r="E74" s="158"/>
      <c r="F74" s="158"/>
      <c r="G74" s="158"/>
      <c r="J74" s="158"/>
    </row>
    <row r="75" spans="1:10" ht="13.5" customHeight="1">
      <c r="A75" s="158"/>
      <c r="B75" s="158"/>
      <c r="C75" s="158"/>
      <c r="D75" s="158"/>
      <c r="E75" s="158"/>
      <c r="F75" s="158"/>
      <c r="G75" s="158"/>
      <c r="J75" s="158"/>
    </row>
    <row r="76" spans="1:10" ht="13.5" customHeight="1"/>
    <row r="77" spans="1:10" ht="13.5" customHeight="1"/>
    <row r="78" spans="1:10" ht="13.5" customHeight="1"/>
    <row r="79" spans="1:10" ht="13.5" customHeight="1"/>
    <row r="80" spans="1:1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spans="1:10" ht="13.5" customHeight="1"/>
    <row r="98" spans="1:10" ht="13.5" customHeight="1"/>
    <row r="99" spans="1:10" ht="13.5" customHeight="1"/>
    <row r="100" spans="1:10" ht="13.5" customHeight="1"/>
    <row r="101" spans="1:10" ht="13.5" customHeight="1">
      <c r="A101" s="158"/>
      <c r="B101" s="158"/>
      <c r="C101" s="158"/>
      <c r="D101" s="158"/>
      <c r="E101" s="158"/>
      <c r="F101" s="158"/>
      <c r="G101" s="158"/>
      <c r="J101" s="158"/>
    </row>
    <row r="102" spans="1:10" ht="13.5" customHeight="1">
      <c r="A102" s="158"/>
      <c r="B102" s="158"/>
      <c r="C102" s="158"/>
      <c r="D102" s="158"/>
      <c r="E102" s="158"/>
      <c r="F102" s="158"/>
      <c r="G102" s="158"/>
      <c r="J102" s="158"/>
    </row>
    <row r="103" spans="1:10" ht="13.5" customHeight="1">
      <c r="A103" s="163"/>
      <c r="B103" s="158"/>
      <c r="C103" s="158"/>
      <c r="D103" s="158"/>
    </row>
    <row r="104" spans="1:10" ht="13.5" customHeight="1">
      <c r="A104" s="158"/>
      <c r="B104" s="158"/>
      <c r="C104" s="158"/>
      <c r="D104" s="158"/>
      <c r="E104" s="158"/>
      <c r="F104" s="158"/>
      <c r="G104" s="158"/>
      <c r="J104" s="158"/>
    </row>
    <row r="105" spans="1:10" ht="13.5" customHeight="1">
      <c r="A105" s="158"/>
      <c r="B105" s="158"/>
      <c r="C105" s="158"/>
      <c r="D105" s="158"/>
      <c r="E105" s="158"/>
      <c r="F105" s="158"/>
      <c r="G105" s="158"/>
      <c r="J105" s="158"/>
    </row>
    <row r="106" spans="1:10" ht="13.5" customHeight="1">
      <c r="A106" s="158"/>
      <c r="B106" s="158"/>
      <c r="C106" s="158"/>
      <c r="D106" s="158"/>
      <c r="E106" s="158"/>
      <c r="F106" s="158"/>
      <c r="G106" s="158"/>
      <c r="J106" s="158"/>
    </row>
    <row r="107" spans="1:10" ht="13.5" customHeight="1">
      <c r="A107" s="158"/>
      <c r="B107" s="158"/>
      <c r="C107" s="158"/>
      <c r="D107" s="158"/>
      <c r="E107" s="158"/>
      <c r="F107" s="158"/>
      <c r="G107" s="158"/>
      <c r="J107" s="158"/>
    </row>
    <row r="108" spans="1:10" ht="13.5" customHeight="1">
      <c r="A108" s="158"/>
      <c r="B108" s="158"/>
      <c r="C108" s="158"/>
      <c r="D108" s="158"/>
      <c r="E108" s="158"/>
      <c r="F108" s="158"/>
      <c r="G108" s="158"/>
      <c r="J108" s="158"/>
    </row>
    <row r="109" spans="1:10" ht="13.5" customHeight="1">
      <c r="A109" s="158"/>
      <c r="B109" s="158"/>
      <c r="C109" s="158"/>
      <c r="D109" s="158"/>
      <c r="E109" s="158"/>
      <c r="F109" s="158"/>
      <c r="G109" s="158"/>
      <c r="J109" s="158"/>
    </row>
    <row r="110" spans="1:10" ht="13.5" customHeight="1">
      <c r="A110" s="158"/>
      <c r="B110" s="158"/>
      <c r="C110" s="158"/>
      <c r="D110" s="158"/>
      <c r="E110" s="158"/>
      <c r="F110" s="158"/>
      <c r="G110" s="158"/>
      <c r="J110" s="158"/>
    </row>
    <row r="111" spans="1:10" ht="13.5" customHeight="1">
      <c r="A111" s="158"/>
      <c r="B111" s="158"/>
      <c r="C111" s="158"/>
      <c r="D111" s="158"/>
      <c r="E111" s="158"/>
      <c r="F111" s="158"/>
      <c r="G111" s="158"/>
      <c r="J111" s="158"/>
    </row>
    <row r="112" spans="1:10" ht="13.5" customHeight="1">
      <c r="A112" s="158"/>
      <c r="B112" s="158"/>
      <c r="C112" s="158"/>
      <c r="D112" s="158"/>
      <c r="E112" s="158"/>
      <c r="F112" s="158"/>
      <c r="G112" s="158"/>
      <c r="J112" s="158"/>
    </row>
    <row r="113" spans="1:10" ht="13.5" customHeight="1">
      <c r="A113" s="158"/>
      <c r="B113" s="158"/>
      <c r="C113" s="158"/>
      <c r="D113" s="158"/>
      <c r="E113" s="158"/>
      <c r="F113" s="158"/>
      <c r="G113" s="158"/>
      <c r="J113" s="158"/>
    </row>
    <row r="114" spans="1:10" ht="13.5" customHeight="1">
      <c r="A114" s="158"/>
      <c r="B114" s="158"/>
      <c r="C114" s="158"/>
      <c r="D114" s="158"/>
      <c r="E114" s="158"/>
      <c r="F114" s="158"/>
      <c r="G114" s="158"/>
      <c r="J114" s="158"/>
    </row>
    <row r="115" spans="1:10" ht="13.5" customHeight="1">
      <c r="A115" s="158"/>
      <c r="B115" s="158"/>
      <c r="C115" s="158"/>
      <c r="D115" s="158"/>
      <c r="E115" s="158"/>
      <c r="F115" s="158"/>
      <c r="G115" s="158"/>
      <c r="J115" s="158"/>
    </row>
    <row r="116" spans="1:10" ht="13.5" customHeight="1">
      <c r="A116" s="158"/>
      <c r="B116" s="158"/>
      <c r="C116" s="158"/>
      <c r="D116" s="158"/>
      <c r="E116" s="158"/>
      <c r="F116" s="158"/>
      <c r="G116" s="158"/>
      <c r="J116" s="158"/>
    </row>
    <row r="117" spans="1:10" ht="13.5" customHeight="1">
      <c r="A117" s="158"/>
      <c r="B117" s="158"/>
      <c r="C117" s="158"/>
      <c r="D117" s="158"/>
      <c r="E117" s="158"/>
      <c r="F117" s="158"/>
      <c r="G117" s="158"/>
      <c r="J117" s="158"/>
    </row>
    <row r="118" spans="1:10" ht="13.5" customHeight="1">
      <c r="A118" s="158"/>
      <c r="B118" s="158"/>
      <c r="C118" s="158"/>
      <c r="D118" s="158"/>
      <c r="E118" s="158"/>
      <c r="F118" s="158"/>
      <c r="G118" s="158"/>
      <c r="J118" s="158"/>
    </row>
    <row r="119" spans="1:10" ht="13.5" customHeight="1">
      <c r="A119" s="165"/>
      <c r="B119" s="158"/>
      <c r="C119" s="158"/>
      <c r="D119" s="158"/>
      <c r="E119" s="158"/>
      <c r="F119" s="158"/>
      <c r="G119" s="158"/>
      <c r="J119" s="158"/>
    </row>
    <row r="120" spans="1:10" ht="13.5" customHeight="1">
      <c r="A120" s="158"/>
      <c r="B120" s="158"/>
      <c r="C120" s="158"/>
      <c r="D120" s="158"/>
      <c r="E120" s="158"/>
      <c r="F120" s="158"/>
      <c r="G120" s="158"/>
      <c r="J120" s="158"/>
    </row>
    <row r="121" spans="1:10" ht="13.5" customHeight="1">
      <c r="A121" s="158"/>
      <c r="B121" s="158"/>
      <c r="C121" s="158"/>
      <c r="D121" s="158"/>
      <c r="E121" s="158"/>
      <c r="F121" s="158"/>
      <c r="G121" s="158"/>
      <c r="J121" s="158"/>
    </row>
    <row r="122" spans="1:10" ht="13.5" customHeight="1">
      <c r="A122" s="158"/>
      <c r="B122" s="158"/>
      <c r="C122" s="158"/>
      <c r="D122" s="158"/>
      <c r="E122" s="158"/>
      <c r="F122" s="158"/>
      <c r="G122" s="158"/>
      <c r="J122" s="158"/>
    </row>
    <row r="123" spans="1:10" ht="13.5" customHeight="1">
      <c r="A123" s="158"/>
      <c r="B123" s="158"/>
      <c r="C123" s="158"/>
      <c r="D123" s="158"/>
      <c r="E123" s="158"/>
      <c r="F123" s="158"/>
      <c r="G123" s="158"/>
      <c r="J123" s="158"/>
    </row>
    <row r="124" spans="1:10" ht="13.5" customHeight="1">
      <c r="A124" s="158"/>
      <c r="B124" s="158"/>
      <c r="C124" s="158"/>
      <c r="D124" s="158"/>
      <c r="E124" s="158"/>
      <c r="F124" s="158"/>
      <c r="G124" s="158"/>
      <c r="J124" s="158"/>
    </row>
    <row r="125" spans="1:10" ht="13.5" customHeight="1">
      <c r="A125" s="158"/>
      <c r="B125" s="158"/>
      <c r="C125" s="158"/>
      <c r="D125" s="158"/>
      <c r="E125" s="158"/>
      <c r="F125" s="158"/>
      <c r="G125" s="158"/>
      <c r="J125" s="158"/>
    </row>
    <row r="126" spans="1:10" ht="13.5" customHeight="1">
      <c r="A126" s="158"/>
      <c r="B126" s="158"/>
      <c r="C126" s="158"/>
      <c r="D126" s="158"/>
      <c r="E126" s="158"/>
      <c r="F126" s="158"/>
      <c r="G126" s="158"/>
      <c r="J126" s="158"/>
    </row>
    <row r="127" spans="1:10" ht="13.5" customHeight="1">
      <c r="A127" s="158"/>
      <c r="B127" s="158"/>
      <c r="C127" s="158"/>
      <c r="D127" s="158"/>
      <c r="E127" s="158"/>
      <c r="F127" s="158"/>
      <c r="G127" s="158"/>
      <c r="J127" s="158"/>
    </row>
    <row r="128" spans="1:10" ht="13.5" customHeight="1">
      <c r="A128" s="158"/>
      <c r="B128" s="158"/>
      <c r="C128" s="158"/>
      <c r="D128" s="158"/>
      <c r="E128" s="158"/>
      <c r="F128" s="158"/>
      <c r="G128" s="158"/>
      <c r="J128" s="158"/>
    </row>
    <row r="129" spans="1:10" ht="13.5" customHeight="1">
      <c r="A129" s="158"/>
      <c r="B129" s="158"/>
      <c r="C129" s="158"/>
      <c r="D129" s="158"/>
      <c r="E129" s="158"/>
      <c r="F129" s="158"/>
      <c r="G129" s="158"/>
      <c r="J129" s="158"/>
    </row>
    <row r="130" spans="1:10" ht="13.5" customHeight="1">
      <c r="A130" s="158"/>
      <c r="B130" s="158"/>
      <c r="C130" s="158"/>
      <c r="D130" s="158"/>
      <c r="E130" s="158"/>
      <c r="F130" s="158"/>
      <c r="G130" s="158"/>
      <c r="J130" s="158"/>
    </row>
    <row r="131" spans="1:10" ht="13.5" customHeight="1">
      <c r="A131" s="158"/>
      <c r="B131" s="158"/>
      <c r="C131" s="158"/>
      <c r="D131" s="158"/>
      <c r="E131" s="158"/>
      <c r="F131" s="158"/>
      <c r="G131" s="158"/>
      <c r="J131" s="158"/>
    </row>
    <row r="132" spans="1:10" ht="13.5" customHeight="1"/>
    <row r="133" spans="1:10" ht="13.5" customHeight="1"/>
    <row r="134" spans="1:10" ht="13.5" customHeight="1"/>
    <row r="135" spans="1:10" ht="13.5" customHeight="1"/>
    <row r="136" spans="1:10" ht="13.5" customHeight="1"/>
    <row r="137" spans="1:10" ht="13.5" customHeight="1"/>
    <row r="138" spans="1:10" ht="13.5" customHeight="1"/>
    <row r="139" spans="1:10" ht="13.5" customHeight="1"/>
    <row r="140" spans="1:10" ht="13.5" customHeight="1"/>
    <row r="141" spans="1:10" ht="13.5" customHeight="1"/>
    <row r="142" spans="1:10" ht="13.5" customHeight="1"/>
    <row r="143" spans="1:10" ht="13.5" customHeight="1"/>
    <row r="144" spans="1:10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</sheetData>
  <phoneticPr fontId="0" type="noConversion"/>
  <pageMargins left="0.74791666666666667" right="0.74791666666666667" top="0.98402777777777772" bottom="0.98402777777777772" header="0.51180555555555551" footer="0.51180555555555551"/>
  <pageSetup scale="55" firstPageNumber="0" orientation="landscape" horizontalDpi="300" verticalDpi="300" r:id="rId1"/>
  <headerFooter alignWithMargins="0"/>
  <rowBreaks count="2" manualBreakCount="2">
    <brk id="42" max="16383" man="1"/>
    <brk id="72" max="16383" man="1"/>
  </rowBreaks>
  <colBreaks count="1" manualBreakCount="1">
    <brk id="10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130"/>
  <sheetViews>
    <sheetView topLeftCell="D1" zoomScale="99" zoomScaleNormal="99" workbookViewId="0">
      <selection activeCell="H25" sqref="H25"/>
    </sheetView>
  </sheetViews>
  <sheetFormatPr defaultColWidth="11.453125" defaultRowHeight="12.5"/>
  <cols>
    <col min="1" max="1" width="7.453125" style="193" customWidth="1"/>
    <col min="2" max="3" width="12.08984375" style="193" customWidth="1"/>
    <col min="4" max="4" width="12.90625" style="193" customWidth="1"/>
    <col min="5" max="5" width="13" style="193" customWidth="1"/>
    <col min="6" max="6" width="13.54296875" style="193" customWidth="1"/>
    <col min="7" max="7" width="13.453125" style="193" customWidth="1"/>
    <col min="8" max="8" width="13.08984375" style="193" customWidth="1"/>
    <col min="9" max="9" width="5" style="193" customWidth="1"/>
    <col min="10" max="10" width="69.453125" style="191" customWidth="1"/>
    <col min="11" max="16384" width="11.453125" style="192"/>
  </cols>
  <sheetData>
    <row r="1" spans="1:11" s="173" customFormat="1" ht="14.15" customHeight="1" thickBot="1">
      <c r="A1" s="166" t="s">
        <v>78</v>
      </c>
      <c r="B1" s="167"/>
      <c r="C1" s="167"/>
      <c r="D1" s="168"/>
      <c r="E1" s="169"/>
      <c r="F1" s="169"/>
      <c r="G1" s="170"/>
      <c r="H1" s="170"/>
      <c r="I1" s="170"/>
      <c r="J1" s="171"/>
      <c r="K1" s="172"/>
    </row>
    <row r="2" spans="1:11" s="178" customFormat="1" ht="14.15" customHeight="1">
      <c r="A2" s="174" t="s">
        <v>16</v>
      </c>
      <c r="B2" s="175" t="s">
        <v>0</v>
      </c>
      <c r="C2" s="175" t="s">
        <v>1</v>
      </c>
      <c r="D2" s="175" t="s">
        <v>2</v>
      </c>
      <c r="E2" s="175" t="s">
        <v>3</v>
      </c>
      <c r="F2" s="175" t="s">
        <v>51</v>
      </c>
      <c r="G2" s="175" t="s">
        <v>49</v>
      </c>
      <c r="H2" s="175" t="s">
        <v>50</v>
      </c>
      <c r="I2" s="175" t="s">
        <v>19</v>
      </c>
      <c r="J2" s="176" t="s">
        <v>20</v>
      </c>
      <c r="K2" s="177"/>
    </row>
    <row r="3" spans="1:11" s="173" customFormat="1" ht="14.15" customHeight="1">
      <c r="A3" s="179"/>
      <c r="B3" s="180">
        <v>6</v>
      </c>
      <c r="C3" s="180">
        <v>6</v>
      </c>
      <c r="D3" s="180">
        <v>6</v>
      </c>
      <c r="E3" s="180">
        <v>8</v>
      </c>
      <c r="F3" s="180">
        <v>8</v>
      </c>
      <c r="G3" s="180">
        <v>10</v>
      </c>
      <c r="H3" s="180">
        <v>8</v>
      </c>
      <c r="I3" s="180">
        <f t="shared" ref="I3:I18" si="0">SUM(B3:H3)</f>
        <v>52</v>
      </c>
      <c r="J3" s="181"/>
      <c r="K3" s="172"/>
    </row>
    <row r="4" spans="1:11" s="187" customFormat="1" ht="14.15" customHeight="1">
      <c r="A4" s="182" t="s">
        <v>79</v>
      </c>
      <c r="B4" s="183">
        <v>6</v>
      </c>
      <c r="C4" s="184">
        <v>0</v>
      </c>
      <c r="D4" s="183">
        <v>6</v>
      </c>
      <c r="E4" s="183">
        <v>8</v>
      </c>
      <c r="F4" s="183">
        <v>8</v>
      </c>
      <c r="G4" s="183">
        <v>10</v>
      </c>
      <c r="H4" s="183">
        <v>8</v>
      </c>
      <c r="I4" s="185">
        <f t="shared" si="0"/>
        <v>46</v>
      </c>
      <c r="J4" s="186" t="s">
        <v>116</v>
      </c>
    </row>
    <row r="5" spans="1:11" s="187" customFormat="1" ht="14.15" customHeight="1">
      <c r="A5" s="182" t="s">
        <v>85</v>
      </c>
      <c r="B5" s="183">
        <v>6</v>
      </c>
      <c r="C5" s="183">
        <v>6</v>
      </c>
      <c r="D5" s="183">
        <v>6</v>
      </c>
      <c r="E5" s="183">
        <v>7</v>
      </c>
      <c r="F5" s="183">
        <v>6</v>
      </c>
      <c r="G5" s="183">
        <v>8</v>
      </c>
      <c r="H5" s="183">
        <v>7</v>
      </c>
      <c r="I5" s="185">
        <f t="shared" si="0"/>
        <v>46</v>
      </c>
      <c r="J5" s="186" t="s">
        <v>117</v>
      </c>
      <c r="K5" s="187" t="s">
        <v>118</v>
      </c>
    </row>
    <row r="6" spans="1:11" s="187" customFormat="1" ht="14.15" customHeight="1">
      <c r="A6" s="182" t="s">
        <v>86</v>
      </c>
      <c r="B6" s="183">
        <v>6</v>
      </c>
      <c r="C6" s="183">
        <v>6</v>
      </c>
      <c r="D6" s="183">
        <v>6</v>
      </c>
      <c r="E6" s="183">
        <v>8</v>
      </c>
      <c r="F6" s="183">
        <v>8</v>
      </c>
      <c r="G6" s="183">
        <v>10</v>
      </c>
      <c r="H6" s="183">
        <v>8</v>
      </c>
      <c r="I6" s="185">
        <f>SUM(B6:H6)</f>
        <v>52</v>
      </c>
    </row>
    <row r="7" spans="1:11" s="187" customFormat="1" ht="14.15" customHeight="1">
      <c r="A7" s="182" t="s">
        <v>84</v>
      </c>
      <c r="B7" s="183">
        <v>6</v>
      </c>
      <c r="C7" s="183">
        <v>6</v>
      </c>
      <c r="D7" s="183">
        <v>6</v>
      </c>
      <c r="E7" s="183">
        <v>8</v>
      </c>
      <c r="F7" s="183">
        <v>8</v>
      </c>
      <c r="G7" s="183">
        <v>10</v>
      </c>
      <c r="H7" s="183">
        <v>8</v>
      </c>
      <c r="I7" s="185">
        <f t="shared" si="0"/>
        <v>52</v>
      </c>
      <c r="J7" s="186"/>
    </row>
    <row r="8" spans="1:11" s="187" customFormat="1" ht="14.15" customHeight="1">
      <c r="A8" s="182" t="s">
        <v>87</v>
      </c>
      <c r="B8" s="183">
        <v>6</v>
      </c>
      <c r="C8" s="183">
        <v>4</v>
      </c>
      <c r="D8" s="183">
        <v>4</v>
      </c>
      <c r="E8" s="183">
        <v>8</v>
      </c>
      <c r="F8" s="183">
        <v>8</v>
      </c>
      <c r="G8" s="183">
        <v>10</v>
      </c>
      <c r="H8" s="183">
        <v>8</v>
      </c>
      <c r="I8" s="185">
        <f t="shared" si="0"/>
        <v>48</v>
      </c>
      <c r="J8" s="186" t="s">
        <v>123</v>
      </c>
    </row>
    <row r="9" spans="1:11" s="187" customFormat="1" ht="14.15" customHeight="1">
      <c r="A9" s="182" t="s">
        <v>80</v>
      </c>
      <c r="B9" s="183">
        <v>6</v>
      </c>
      <c r="C9" s="183">
        <v>2</v>
      </c>
      <c r="D9" s="183">
        <v>6</v>
      </c>
      <c r="E9" s="183">
        <v>8</v>
      </c>
      <c r="F9" s="183">
        <v>8</v>
      </c>
      <c r="G9" s="183">
        <v>10</v>
      </c>
      <c r="H9" s="183">
        <v>8</v>
      </c>
      <c r="I9" s="185">
        <f t="shared" si="0"/>
        <v>48</v>
      </c>
      <c r="J9" s="186" t="s">
        <v>115</v>
      </c>
    </row>
    <row r="10" spans="1:11" s="187" customFormat="1" ht="14.15" customHeight="1">
      <c r="A10" s="182" t="s">
        <v>83</v>
      </c>
      <c r="B10" s="183">
        <v>6</v>
      </c>
      <c r="C10" s="183">
        <v>6</v>
      </c>
      <c r="D10" s="183">
        <v>6</v>
      </c>
      <c r="E10" s="183">
        <v>8</v>
      </c>
      <c r="F10" s="183">
        <v>8</v>
      </c>
      <c r="G10" s="183">
        <v>10</v>
      </c>
      <c r="H10" s="183">
        <v>8</v>
      </c>
      <c r="I10" s="185">
        <f t="shared" si="0"/>
        <v>52</v>
      </c>
      <c r="J10" s="186"/>
    </row>
    <row r="11" spans="1:11" s="187" customFormat="1" ht="14.15" customHeight="1">
      <c r="A11" s="182" t="s">
        <v>88</v>
      </c>
      <c r="B11" s="183">
        <v>6</v>
      </c>
      <c r="C11" s="183">
        <v>4</v>
      </c>
      <c r="D11" s="183">
        <v>4</v>
      </c>
      <c r="E11" s="183">
        <v>8</v>
      </c>
      <c r="F11" s="183">
        <v>8</v>
      </c>
      <c r="G11" s="183">
        <v>8</v>
      </c>
      <c r="H11" s="183">
        <v>6</v>
      </c>
      <c r="I11" s="185">
        <f t="shared" si="0"/>
        <v>44</v>
      </c>
      <c r="J11" s="186" t="s">
        <v>122</v>
      </c>
    </row>
    <row r="12" spans="1:11" s="187" customFormat="1" ht="14.15" customHeight="1">
      <c r="A12" s="182" t="s">
        <v>89</v>
      </c>
      <c r="B12" s="183">
        <v>6</v>
      </c>
      <c r="C12" s="183">
        <v>6</v>
      </c>
      <c r="D12" s="183">
        <v>6</v>
      </c>
      <c r="E12" s="183">
        <v>8</v>
      </c>
      <c r="F12" s="183">
        <v>8</v>
      </c>
      <c r="G12" s="183">
        <v>10</v>
      </c>
      <c r="H12" s="183">
        <v>8</v>
      </c>
      <c r="I12" s="185">
        <f t="shared" si="0"/>
        <v>52</v>
      </c>
      <c r="J12" s="186"/>
    </row>
    <row r="13" spans="1:11" s="187" customFormat="1" ht="14.15" customHeight="1">
      <c r="A13" s="182" t="s">
        <v>94</v>
      </c>
      <c r="B13" s="183"/>
      <c r="C13" s="183"/>
      <c r="D13" s="183"/>
      <c r="E13" s="183"/>
      <c r="F13" s="183"/>
      <c r="G13" s="183"/>
      <c r="H13" s="183"/>
      <c r="I13" s="185">
        <f t="shared" si="0"/>
        <v>0</v>
      </c>
      <c r="J13" s="186"/>
    </row>
    <row r="14" spans="1:11" s="187" customFormat="1" ht="14.15" customHeight="1">
      <c r="A14" s="182" t="s">
        <v>82</v>
      </c>
      <c r="B14" s="183">
        <v>6</v>
      </c>
      <c r="C14" s="183">
        <v>6</v>
      </c>
      <c r="D14" s="183">
        <v>6</v>
      </c>
      <c r="E14" s="183">
        <v>8</v>
      </c>
      <c r="F14" s="183">
        <v>8</v>
      </c>
      <c r="G14" s="183">
        <v>10</v>
      </c>
      <c r="H14" s="183">
        <v>8</v>
      </c>
      <c r="I14" s="185">
        <f t="shared" si="0"/>
        <v>52</v>
      </c>
      <c r="J14" s="186"/>
    </row>
    <row r="15" spans="1:11" s="187" customFormat="1" ht="14.15" customHeight="1">
      <c r="A15" s="182" t="s">
        <v>90</v>
      </c>
      <c r="B15" s="183">
        <v>6</v>
      </c>
      <c r="C15" s="183">
        <v>6</v>
      </c>
      <c r="D15" s="183">
        <v>6</v>
      </c>
      <c r="E15" s="183">
        <v>8</v>
      </c>
      <c r="F15" s="183">
        <v>8</v>
      </c>
      <c r="G15" s="183">
        <v>10</v>
      </c>
      <c r="H15" s="183">
        <v>6</v>
      </c>
      <c r="I15" s="185">
        <f>SUM(B15:H15)</f>
        <v>50</v>
      </c>
      <c r="J15" s="186" t="s">
        <v>119</v>
      </c>
    </row>
    <row r="16" spans="1:11" s="187" customFormat="1" ht="14.15" customHeight="1">
      <c r="A16" s="182" t="s">
        <v>81</v>
      </c>
      <c r="B16" s="183">
        <v>6</v>
      </c>
      <c r="C16" s="183">
        <v>6</v>
      </c>
      <c r="D16" s="183">
        <v>6</v>
      </c>
      <c r="E16" s="183">
        <v>8</v>
      </c>
      <c r="F16" s="183">
        <v>6</v>
      </c>
      <c r="G16" s="183">
        <v>10</v>
      </c>
      <c r="H16" s="183">
        <v>8</v>
      </c>
      <c r="I16" s="185">
        <f t="shared" si="0"/>
        <v>50</v>
      </c>
      <c r="J16" s="186" t="s">
        <v>120</v>
      </c>
    </row>
    <row r="17" spans="1:10" s="187" customFormat="1" ht="14.15" customHeight="1">
      <c r="A17" s="182" t="s">
        <v>91</v>
      </c>
      <c r="B17" s="183">
        <v>6</v>
      </c>
      <c r="C17" s="183">
        <v>6</v>
      </c>
      <c r="D17" s="183">
        <v>6</v>
      </c>
      <c r="E17" s="183">
        <v>8</v>
      </c>
      <c r="F17" s="183">
        <v>8</v>
      </c>
      <c r="G17" s="183">
        <v>10</v>
      </c>
      <c r="H17" s="183">
        <v>8</v>
      </c>
      <c r="I17" s="185">
        <f t="shared" si="0"/>
        <v>52</v>
      </c>
      <c r="J17" s="188"/>
    </row>
    <row r="18" spans="1:10" s="187" customFormat="1" ht="14.15" customHeight="1">
      <c r="A18" s="182" t="s">
        <v>92</v>
      </c>
      <c r="B18" s="183">
        <v>4</v>
      </c>
      <c r="C18" s="183">
        <v>6</v>
      </c>
      <c r="D18" s="183">
        <v>6</v>
      </c>
      <c r="E18" s="183">
        <v>8</v>
      </c>
      <c r="F18" s="183">
        <v>8</v>
      </c>
      <c r="G18" s="183">
        <v>10</v>
      </c>
      <c r="H18" s="183">
        <v>8</v>
      </c>
      <c r="I18" s="185">
        <f t="shared" si="0"/>
        <v>50</v>
      </c>
      <c r="J18" s="186" t="s">
        <v>121</v>
      </c>
    </row>
    <row r="19" spans="1:10" s="187" customFormat="1" ht="14.15" customHeight="1">
      <c r="A19" s="182" t="s">
        <v>93</v>
      </c>
      <c r="B19" s="183">
        <v>6</v>
      </c>
      <c r="C19" s="183">
        <v>4</v>
      </c>
      <c r="D19" s="183">
        <v>4</v>
      </c>
      <c r="E19" s="183">
        <v>8</v>
      </c>
      <c r="F19" s="183">
        <v>8</v>
      </c>
      <c r="G19" s="183">
        <v>10</v>
      </c>
      <c r="H19" s="183">
        <v>5</v>
      </c>
      <c r="I19" s="185">
        <f>SUM(B19:H19)</f>
        <v>45</v>
      </c>
      <c r="J19" s="186" t="s">
        <v>114</v>
      </c>
    </row>
    <row r="20" spans="1:10" s="187" customFormat="1" ht="14.15" customHeight="1">
      <c r="A20" s="189"/>
      <c r="B20" s="183"/>
      <c r="C20" s="183"/>
      <c r="D20" s="183"/>
      <c r="E20" s="183"/>
      <c r="F20" s="183"/>
      <c r="G20" s="183"/>
      <c r="H20" s="183"/>
      <c r="I20" s="185"/>
      <c r="J20" s="186"/>
    </row>
    <row r="21" spans="1:10" s="187" customFormat="1" ht="14.15" customHeight="1">
      <c r="A21" s="189"/>
      <c r="B21" s="183"/>
      <c r="C21" s="183"/>
      <c r="D21" s="183"/>
      <c r="E21" s="183"/>
      <c r="F21" s="183"/>
      <c r="G21" s="183"/>
      <c r="H21" s="183"/>
      <c r="I21" s="185"/>
      <c r="J21" s="186"/>
    </row>
    <row r="22" spans="1:10" s="187" customFormat="1" ht="14.15" customHeight="1">
      <c r="A22" s="189"/>
      <c r="B22" s="183"/>
      <c r="C22" s="183"/>
      <c r="D22" s="183"/>
      <c r="E22" s="183"/>
      <c r="F22" s="183"/>
      <c r="G22" s="183"/>
      <c r="H22" s="183"/>
      <c r="I22" s="185"/>
      <c r="J22" s="186"/>
    </row>
    <row r="23" spans="1:10" s="187" customFormat="1" ht="14.15" customHeight="1">
      <c r="A23" s="189"/>
      <c r="B23" s="183"/>
      <c r="C23" s="183"/>
      <c r="D23" s="183"/>
      <c r="E23" s="183"/>
      <c r="F23" s="183"/>
      <c r="G23" s="183"/>
      <c r="H23" s="183"/>
      <c r="I23" s="185"/>
      <c r="J23" s="188"/>
    </row>
    <row r="24" spans="1:10" s="187" customFormat="1" ht="14.15" customHeight="1">
      <c r="A24" s="189"/>
      <c r="B24" s="183"/>
      <c r="C24" s="183"/>
      <c r="D24" s="183"/>
      <c r="E24" s="183"/>
      <c r="F24" s="183"/>
      <c r="G24" s="183"/>
      <c r="H24" s="183"/>
      <c r="I24" s="185"/>
      <c r="J24" s="186"/>
    </row>
    <row r="25" spans="1:10" s="187" customFormat="1" ht="14.15" customHeight="1">
      <c r="A25" s="189"/>
      <c r="B25" s="183"/>
      <c r="C25" s="183"/>
      <c r="D25" s="183"/>
      <c r="E25" s="183"/>
      <c r="F25" s="183"/>
      <c r="G25" s="183"/>
      <c r="H25" s="183"/>
      <c r="I25" s="185"/>
      <c r="J25" s="186"/>
    </row>
    <row r="26" spans="1:10" s="187" customFormat="1" ht="14.15" customHeight="1">
      <c r="A26" s="189"/>
      <c r="B26" s="183"/>
      <c r="C26" s="183"/>
      <c r="D26" s="183"/>
      <c r="E26" s="183"/>
      <c r="F26" s="183"/>
      <c r="G26" s="183"/>
      <c r="H26" s="183"/>
      <c r="I26" s="185"/>
      <c r="J26" s="188"/>
    </row>
    <row r="27" spans="1:10" s="187" customFormat="1" ht="14.15" customHeight="1">
      <c r="A27" s="189"/>
      <c r="B27" s="183"/>
      <c r="C27" s="183"/>
      <c r="D27" s="183"/>
      <c r="E27" s="183"/>
      <c r="F27" s="183"/>
      <c r="G27" s="183"/>
      <c r="H27" s="183"/>
      <c r="I27" s="185"/>
      <c r="J27" s="188"/>
    </row>
    <row r="28" spans="1:10" s="187" customFormat="1" ht="14.15" customHeight="1">
      <c r="A28" s="189"/>
      <c r="B28" s="183"/>
      <c r="C28" s="183"/>
      <c r="D28" s="183"/>
      <c r="E28" s="183"/>
      <c r="F28" s="183"/>
      <c r="G28" s="183"/>
      <c r="H28" s="183"/>
      <c r="I28" s="185"/>
      <c r="J28" s="186"/>
    </row>
    <row r="29" spans="1:10" s="187" customFormat="1" ht="14.15" customHeight="1">
      <c r="A29" s="189"/>
      <c r="B29" s="183"/>
      <c r="C29" s="183"/>
      <c r="D29" s="183"/>
      <c r="E29" s="183"/>
      <c r="F29" s="183"/>
      <c r="G29" s="183"/>
      <c r="H29" s="183"/>
      <c r="I29" s="185"/>
      <c r="J29" s="186"/>
    </row>
    <row r="30" spans="1:10" s="187" customFormat="1" ht="14.15" customHeight="1">
      <c r="A30" s="189"/>
      <c r="B30" s="183"/>
      <c r="C30" s="183"/>
      <c r="D30" s="183"/>
      <c r="E30" s="183"/>
      <c r="F30" s="183"/>
      <c r="G30" s="183"/>
      <c r="H30" s="183"/>
      <c r="I30" s="185"/>
      <c r="J30" s="186"/>
    </row>
    <row r="31" spans="1:10" s="187" customFormat="1" ht="14.15" customHeight="1">
      <c r="A31" s="189"/>
      <c r="B31" s="183"/>
      <c r="C31" s="183"/>
      <c r="D31" s="183"/>
      <c r="E31" s="183"/>
      <c r="F31" s="183"/>
      <c r="G31" s="183"/>
      <c r="H31" s="183"/>
      <c r="I31" s="185"/>
      <c r="J31" s="186"/>
    </row>
    <row r="32" spans="1:10" s="187" customFormat="1" ht="14.15" customHeight="1">
      <c r="A32" s="189"/>
      <c r="B32" s="183"/>
      <c r="C32" s="183"/>
      <c r="D32" s="183"/>
      <c r="E32" s="183"/>
      <c r="F32" s="183"/>
      <c r="G32" s="183"/>
      <c r="H32" s="183"/>
      <c r="I32" s="185"/>
      <c r="J32" s="186"/>
    </row>
    <row r="33" spans="1:9" ht="13.5" customHeight="1">
      <c r="A33" s="190"/>
      <c r="B33" s="190"/>
      <c r="C33" s="190"/>
      <c r="D33" s="190"/>
      <c r="E33" s="190"/>
      <c r="F33" s="190"/>
      <c r="G33" s="190"/>
      <c r="H33" s="190"/>
      <c r="I33" s="190"/>
    </row>
    <row r="34" spans="1:9" ht="13.5" customHeight="1">
      <c r="A34" s="190"/>
      <c r="B34" s="190"/>
      <c r="C34" s="190"/>
      <c r="D34" s="190"/>
      <c r="E34" s="190"/>
      <c r="F34" s="190"/>
      <c r="G34" s="190"/>
      <c r="H34" s="190"/>
      <c r="I34" s="190"/>
    </row>
    <row r="35" spans="1:9" ht="13.5" customHeight="1">
      <c r="A35" s="190"/>
      <c r="B35" s="190"/>
      <c r="C35" s="190"/>
      <c r="D35" s="190"/>
      <c r="E35" s="190"/>
      <c r="F35" s="190"/>
      <c r="G35" s="190"/>
      <c r="H35" s="190"/>
      <c r="I35" s="190"/>
    </row>
    <row r="36" spans="1:9" ht="13.5" customHeight="1">
      <c r="A36" s="190"/>
      <c r="B36" s="190"/>
      <c r="C36" s="190"/>
      <c r="D36" s="190"/>
      <c r="E36" s="190"/>
      <c r="F36" s="190"/>
      <c r="G36" s="190"/>
      <c r="H36" s="190"/>
      <c r="I36" s="190"/>
    </row>
    <row r="37" spans="1:9" ht="13.5" customHeight="1">
      <c r="A37" s="190"/>
      <c r="B37" s="190"/>
      <c r="C37" s="190"/>
      <c r="D37" s="190"/>
      <c r="E37" s="190"/>
      <c r="F37" s="190"/>
      <c r="G37" s="190"/>
      <c r="H37" s="190"/>
      <c r="I37" s="190"/>
    </row>
    <row r="38" spans="1:9" ht="13.5" customHeight="1">
      <c r="A38" s="190"/>
    </row>
    <row r="39" spans="1:9" ht="13.5" customHeight="1">
      <c r="A39" s="190"/>
    </row>
    <row r="40" spans="1:9" ht="13.5" customHeight="1">
      <c r="A40" s="190"/>
    </row>
    <row r="41" spans="1:9" ht="13.5" customHeight="1">
      <c r="A41" s="190"/>
      <c r="B41" s="194"/>
      <c r="C41" s="194"/>
      <c r="D41" s="194"/>
      <c r="E41" s="194"/>
      <c r="F41" s="194"/>
      <c r="G41" s="194"/>
      <c r="H41" s="194"/>
    </row>
    <row r="42" spans="1:9" ht="13.5" customHeight="1">
      <c r="A42" s="195"/>
      <c r="B42" s="190"/>
      <c r="C42" s="190"/>
      <c r="D42" s="190"/>
    </row>
    <row r="43" spans="1:9" ht="13.5" customHeight="1">
      <c r="A43" s="190"/>
      <c r="B43" s="190"/>
      <c r="C43" s="190"/>
      <c r="D43" s="190"/>
      <c r="E43" s="190"/>
      <c r="F43" s="190"/>
      <c r="G43" s="190"/>
      <c r="H43" s="190"/>
      <c r="I43" s="190"/>
    </row>
    <row r="44" spans="1:9" ht="13.5" customHeight="1">
      <c r="A44" s="190"/>
      <c r="B44" s="190"/>
      <c r="C44" s="190"/>
      <c r="D44" s="190"/>
      <c r="E44" s="190"/>
      <c r="F44" s="190"/>
      <c r="G44" s="190"/>
      <c r="H44" s="190"/>
      <c r="I44" s="190"/>
    </row>
    <row r="45" spans="1:9" ht="13.5" customHeight="1">
      <c r="A45" s="190"/>
      <c r="B45" s="190"/>
      <c r="C45" s="190"/>
      <c r="D45" s="190"/>
      <c r="E45" s="190"/>
      <c r="F45" s="190"/>
      <c r="G45" s="190"/>
      <c r="H45" s="190"/>
      <c r="I45" s="190"/>
    </row>
    <row r="46" spans="1:9" ht="13.5" customHeight="1">
      <c r="A46" s="190"/>
      <c r="B46" s="190"/>
      <c r="C46" s="190"/>
      <c r="D46" s="190"/>
      <c r="E46" s="190"/>
      <c r="F46" s="190"/>
      <c r="G46" s="190"/>
      <c r="H46" s="190"/>
      <c r="I46" s="190"/>
    </row>
    <row r="47" spans="1:9" ht="13.5" customHeight="1">
      <c r="A47" s="190"/>
      <c r="B47" s="190"/>
      <c r="C47" s="190"/>
      <c r="D47" s="190"/>
      <c r="E47" s="190"/>
      <c r="F47" s="190"/>
      <c r="G47" s="190"/>
      <c r="H47" s="190"/>
      <c r="I47" s="190"/>
    </row>
    <row r="48" spans="1:9" ht="13.5" customHeight="1">
      <c r="A48" s="190"/>
      <c r="B48" s="190"/>
      <c r="C48" s="190"/>
      <c r="D48" s="190"/>
      <c r="E48" s="190"/>
      <c r="F48" s="190"/>
      <c r="G48" s="190"/>
      <c r="H48" s="190"/>
      <c r="I48" s="190"/>
    </row>
    <row r="49" spans="1:10" ht="13.5" customHeight="1">
      <c r="A49" s="190"/>
      <c r="B49" s="190"/>
      <c r="C49" s="190"/>
      <c r="D49" s="190"/>
      <c r="E49" s="190"/>
      <c r="F49" s="190"/>
      <c r="G49" s="190"/>
      <c r="H49" s="190"/>
      <c r="I49" s="190"/>
    </row>
    <row r="50" spans="1:10" ht="13.5" customHeight="1">
      <c r="A50" s="190"/>
      <c r="B50" s="190"/>
      <c r="C50" s="190"/>
      <c r="D50" s="190"/>
      <c r="E50" s="190"/>
      <c r="F50" s="190"/>
      <c r="G50" s="190"/>
      <c r="H50" s="190"/>
      <c r="I50" s="190"/>
    </row>
    <row r="51" spans="1:10" ht="13.5" customHeight="1">
      <c r="A51" s="190"/>
      <c r="B51" s="190"/>
      <c r="C51" s="190"/>
      <c r="D51" s="190"/>
      <c r="E51" s="190"/>
      <c r="F51" s="190"/>
      <c r="G51" s="190"/>
      <c r="H51" s="190"/>
      <c r="I51" s="190"/>
    </row>
    <row r="52" spans="1:10" ht="13.5" customHeight="1">
      <c r="A52" s="190"/>
      <c r="B52" s="190"/>
      <c r="C52" s="190"/>
      <c r="D52" s="190"/>
      <c r="E52" s="190"/>
      <c r="F52" s="190"/>
      <c r="G52" s="190"/>
      <c r="H52" s="190"/>
      <c r="I52" s="190"/>
    </row>
    <row r="53" spans="1:10" ht="13.5" customHeight="1">
      <c r="A53" s="190"/>
      <c r="B53" s="190"/>
      <c r="C53" s="190"/>
      <c r="D53" s="190"/>
      <c r="E53" s="190"/>
      <c r="F53" s="190"/>
      <c r="G53" s="190"/>
      <c r="H53" s="190"/>
      <c r="I53" s="190"/>
    </row>
    <row r="54" spans="1:10" ht="13.5" customHeight="1">
      <c r="A54" s="190"/>
      <c r="B54" s="190"/>
      <c r="C54" s="190"/>
      <c r="D54" s="190"/>
      <c r="E54" s="190"/>
      <c r="F54" s="190"/>
      <c r="G54" s="190"/>
      <c r="H54" s="190"/>
      <c r="I54" s="190"/>
    </row>
    <row r="55" spans="1:10" ht="13.5" customHeight="1">
      <c r="A55" s="190"/>
      <c r="B55" s="190"/>
      <c r="C55" s="190"/>
      <c r="D55" s="190"/>
      <c r="E55" s="190"/>
      <c r="F55" s="190"/>
      <c r="G55" s="190"/>
      <c r="H55" s="190"/>
      <c r="I55" s="190"/>
    </row>
    <row r="56" spans="1:10" ht="13.5" customHeight="1">
      <c r="A56" s="190"/>
      <c r="B56" s="190"/>
      <c r="C56" s="190"/>
      <c r="D56" s="190"/>
      <c r="E56" s="190"/>
      <c r="F56" s="190"/>
      <c r="G56" s="190"/>
      <c r="H56" s="190"/>
      <c r="I56" s="190"/>
    </row>
    <row r="57" spans="1:10" ht="13.5" customHeight="1">
      <c r="A57" s="190"/>
      <c r="B57" s="190"/>
      <c r="C57" s="190"/>
      <c r="D57" s="190"/>
      <c r="E57" s="190"/>
      <c r="F57" s="190"/>
      <c r="G57" s="190"/>
      <c r="H57" s="190"/>
      <c r="I57" s="190"/>
    </row>
    <row r="58" spans="1:10" ht="13.5" customHeight="1">
      <c r="A58" s="190"/>
      <c r="B58" s="190"/>
      <c r="C58" s="190"/>
      <c r="D58" s="190"/>
      <c r="E58" s="190"/>
      <c r="F58" s="190"/>
      <c r="G58" s="190"/>
      <c r="H58" s="190"/>
      <c r="I58" s="190"/>
    </row>
    <row r="59" spans="1:10" ht="13.5" customHeight="1">
      <c r="A59" s="190"/>
      <c r="B59" s="190"/>
      <c r="C59" s="190"/>
      <c r="D59" s="190"/>
      <c r="E59" s="190"/>
      <c r="F59" s="190"/>
      <c r="G59" s="190"/>
      <c r="H59" s="190"/>
      <c r="I59" s="190"/>
    </row>
    <row r="60" spans="1:10" ht="13.5" customHeight="1">
      <c r="A60" s="190"/>
      <c r="B60" s="190"/>
      <c r="C60" s="190"/>
      <c r="D60" s="190"/>
      <c r="E60" s="190"/>
      <c r="F60" s="190"/>
      <c r="G60" s="190"/>
      <c r="H60" s="190"/>
      <c r="I60" s="190"/>
    </row>
    <row r="61" spans="1:10" ht="13.5" customHeight="1">
      <c r="A61" s="190"/>
      <c r="B61" s="190"/>
      <c r="C61" s="190"/>
      <c r="D61" s="190"/>
      <c r="E61" s="190"/>
      <c r="F61" s="190"/>
      <c r="G61" s="190"/>
      <c r="H61" s="190"/>
      <c r="I61" s="190"/>
      <c r="J61" s="196"/>
    </row>
    <row r="62" spans="1:10" ht="13.5" customHeight="1">
      <c r="A62" s="190"/>
      <c r="B62" s="190"/>
      <c r="C62" s="190"/>
      <c r="D62" s="190"/>
      <c r="E62" s="190"/>
      <c r="F62" s="190"/>
      <c r="G62" s="190"/>
      <c r="H62" s="190"/>
      <c r="I62" s="190"/>
    </row>
    <row r="63" spans="1:10" ht="13.5" customHeight="1">
      <c r="A63" s="190"/>
      <c r="B63" s="190"/>
      <c r="C63" s="190"/>
      <c r="D63" s="190"/>
      <c r="E63" s="190"/>
      <c r="F63" s="190"/>
      <c r="G63" s="190"/>
      <c r="H63" s="190"/>
      <c r="I63" s="190"/>
    </row>
    <row r="64" spans="1:10" ht="13.5" customHeight="1">
      <c r="A64" s="190"/>
      <c r="B64" s="190"/>
      <c r="C64" s="190"/>
      <c r="D64" s="190"/>
      <c r="E64" s="190"/>
      <c r="F64" s="190"/>
      <c r="G64" s="190"/>
      <c r="H64" s="190"/>
      <c r="I64" s="190"/>
    </row>
    <row r="65" spans="1:9" ht="13.5" customHeight="1">
      <c r="A65" s="190"/>
      <c r="B65" s="190"/>
      <c r="C65" s="190"/>
      <c r="D65" s="190"/>
      <c r="E65" s="190"/>
      <c r="F65" s="190"/>
      <c r="G65" s="190"/>
      <c r="H65" s="190"/>
      <c r="I65" s="190"/>
    </row>
    <row r="66" spans="1:9" ht="13.5" customHeight="1">
      <c r="A66" s="190"/>
      <c r="B66" s="190"/>
      <c r="C66" s="190"/>
      <c r="D66" s="190"/>
      <c r="E66" s="190"/>
      <c r="F66" s="190"/>
      <c r="G66" s="190"/>
      <c r="H66" s="190"/>
      <c r="I66" s="190"/>
    </row>
    <row r="67" spans="1:9" ht="13.5" customHeight="1">
      <c r="A67" s="190"/>
      <c r="B67" s="190"/>
      <c r="C67" s="190"/>
      <c r="D67" s="190"/>
      <c r="E67" s="190"/>
      <c r="F67" s="190"/>
      <c r="G67" s="190"/>
      <c r="H67" s="190"/>
      <c r="I67" s="190"/>
    </row>
    <row r="68" spans="1:9" ht="13.5" customHeight="1">
      <c r="A68" s="190"/>
      <c r="B68" s="190"/>
      <c r="C68" s="190"/>
      <c r="D68" s="190"/>
      <c r="E68" s="190"/>
      <c r="F68" s="190"/>
      <c r="G68" s="190"/>
      <c r="H68" s="190"/>
      <c r="I68" s="190"/>
    </row>
    <row r="69" spans="1:9" ht="13.5" customHeight="1">
      <c r="A69" s="190"/>
      <c r="B69" s="190"/>
      <c r="C69" s="190"/>
      <c r="D69" s="190"/>
      <c r="E69" s="190"/>
      <c r="F69" s="190"/>
      <c r="G69" s="190"/>
      <c r="H69" s="190"/>
      <c r="I69" s="190"/>
    </row>
    <row r="70" spans="1:9" ht="13.5" customHeight="1">
      <c r="A70" s="190"/>
      <c r="B70" s="190"/>
      <c r="C70" s="190"/>
      <c r="D70" s="190"/>
      <c r="E70" s="190"/>
      <c r="F70" s="190"/>
      <c r="G70" s="190"/>
      <c r="H70" s="190"/>
      <c r="I70" s="190"/>
    </row>
    <row r="71" spans="1:9" ht="13.5" customHeight="1">
      <c r="A71" s="190"/>
      <c r="B71" s="190"/>
      <c r="C71" s="190"/>
      <c r="D71" s="190"/>
    </row>
    <row r="72" spans="1:9" ht="13.5" customHeight="1">
      <c r="A72" s="195"/>
      <c r="B72" s="190"/>
      <c r="C72" s="190"/>
      <c r="D72" s="190"/>
    </row>
    <row r="73" spans="1:9" ht="13.5" customHeight="1">
      <c r="A73" s="190"/>
      <c r="B73" s="190"/>
      <c r="C73" s="190"/>
      <c r="D73" s="190"/>
      <c r="E73" s="190"/>
      <c r="F73" s="190"/>
      <c r="G73" s="190"/>
      <c r="H73" s="190"/>
      <c r="I73" s="190"/>
    </row>
    <row r="74" spans="1:9" ht="13.5" customHeight="1">
      <c r="A74" s="190"/>
      <c r="B74" s="190"/>
      <c r="C74" s="190"/>
      <c r="D74" s="190"/>
      <c r="E74" s="190"/>
      <c r="F74" s="190"/>
      <c r="G74" s="190"/>
      <c r="H74" s="190"/>
      <c r="I74" s="190"/>
    </row>
    <row r="75" spans="1:9" ht="13.5" customHeight="1">
      <c r="B75" s="190"/>
      <c r="C75" s="190"/>
      <c r="D75" s="190"/>
      <c r="E75" s="190"/>
      <c r="F75" s="190"/>
      <c r="G75" s="190"/>
      <c r="H75" s="190"/>
      <c r="I75" s="190"/>
    </row>
    <row r="76" spans="1:9" ht="13.5" customHeight="1">
      <c r="B76" s="190"/>
      <c r="C76" s="190"/>
      <c r="D76" s="190"/>
      <c r="E76" s="190"/>
      <c r="F76" s="190"/>
      <c r="G76" s="190"/>
      <c r="H76" s="190"/>
      <c r="I76" s="190"/>
    </row>
    <row r="77" spans="1:9" ht="13.5" customHeight="1">
      <c r="B77" s="190"/>
      <c r="C77" s="190"/>
      <c r="D77" s="190"/>
      <c r="E77" s="190"/>
      <c r="F77" s="190"/>
      <c r="G77" s="190"/>
      <c r="H77" s="190"/>
      <c r="I77" s="190"/>
    </row>
    <row r="78" spans="1:9" ht="13.5" customHeight="1">
      <c r="B78" s="190"/>
      <c r="C78" s="190"/>
      <c r="D78" s="190"/>
      <c r="E78" s="190"/>
      <c r="F78" s="190"/>
      <c r="G78" s="190"/>
      <c r="H78" s="190"/>
      <c r="I78" s="190"/>
    </row>
    <row r="79" spans="1:9" ht="13.5" customHeight="1">
      <c r="B79" s="190"/>
      <c r="C79" s="190"/>
      <c r="D79" s="190"/>
      <c r="E79" s="190"/>
      <c r="F79" s="190"/>
      <c r="G79" s="190"/>
      <c r="H79" s="190"/>
      <c r="I79" s="190"/>
    </row>
    <row r="80" spans="1:9" ht="13.5" customHeight="1">
      <c r="B80" s="190"/>
      <c r="C80" s="190"/>
      <c r="D80" s="190"/>
      <c r="E80" s="190"/>
      <c r="F80" s="190"/>
      <c r="G80" s="190"/>
      <c r="H80" s="190"/>
      <c r="I80" s="190"/>
    </row>
    <row r="81" spans="2:9" ht="13.5" customHeight="1">
      <c r="B81" s="190"/>
      <c r="C81" s="190"/>
      <c r="D81" s="190"/>
      <c r="E81" s="190"/>
      <c r="F81" s="190"/>
      <c r="G81" s="190"/>
      <c r="H81" s="190"/>
      <c r="I81" s="190"/>
    </row>
    <row r="82" spans="2:9" ht="13.5" customHeight="1">
      <c r="B82" s="190"/>
      <c r="C82" s="190"/>
      <c r="D82" s="190"/>
      <c r="E82" s="190"/>
      <c r="F82" s="190"/>
      <c r="G82" s="190"/>
      <c r="H82" s="190"/>
      <c r="I82" s="190"/>
    </row>
    <row r="83" spans="2:9" ht="13.5" customHeight="1">
      <c r="B83" s="190"/>
      <c r="C83" s="190"/>
      <c r="D83" s="190"/>
      <c r="E83" s="190"/>
      <c r="F83" s="190"/>
      <c r="G83" s="190"/>
      <c r="H83" s="190"/>
      <c r="I83" s="190"/>
    </row>
    <row r="84" spans="2:9" ht="13.5" customHeight="1">
      <c r="B84" s="190"/>
      <c r="C84" s="190"/>
      <c r="D84" s="190"/>
      <c r="E84" s="190"/>
      <c r="F84" s="190"/>
      <c r="G84" s="190"/>
      <c r="H84" s="190"/>
      <c r="I84" s="190"/>
    </row>
    <row r="85" spans="2:9" ht="13.5" customHeight="1">
      <c r="B85" s="190"/>
      <c r="C85" s="190"/>
      <c r="D85" s="190"/>
      <c r="E85" s="190"/>
      <c r="F85" s="190"/>
      <c r="G85" s="190"/>
      <c r="H85" s="190"/>
      <c r="I85" s="190"/>
    </row>
    <row r="86" spans="2:9" ht="13.5" customHeight="1">
      <c r="B86" s="190"/>
      <c r="C86" s="190"/>
      <c r="D86" s="190"/>
      <c r="E86" s="190"/>
      <c r="F86" s="190"/>
      <c r="G86" s="190"/>
      <c r="H86" s="190"/>
      <c r="I86" s="190"/>
    </row>
    <row r="87" spans="2:9" ht="13.5" customHeight="1">
      <c r="B87" s="190"/>
      <c r="C87" s="190"/>
      <c r="D87" s="190"/>
      <c r="E87" s="190"/>
      <c r="F87" s="190"/>
      <c r="G87" s="190"/>
      <c r="H87" s="190"/>
      <c r="I87" s="190"/>
    </row>
    <row r="88" spans="2:9" ht="13.5" customHeight="1">
      <c r="B88" s="190"/>
      <c r="C88" s="190"/>
      <c r="D88" s="190"/>
      <c r="E88" s="190"/>
      <c r="F88" s="190"/>
      <c r="G88" s="190"/>
      <c r="H88" s="190"/>
      <c r="I88" s="190"/>
    </row>
    <row r="89" spans="2:9" ht="13.5" customHeight="1">
      <c r="B89" s="190"/>
      <c r="C89" s="190"/>
      <c r="D89" s="190"/>
      <c r="E89" s="190"/>
      <c r="F89" s="190"/>
      <c r="G89" s="190"/>
      <c r="H89" s="190"/>
      <c r="I89" s="190"/>
    </row>
    <row r="90" spans="2:9" ht="13.5" customHeight="1">
      <c r="B90" s="190"/>
      <c r="C90" s="190"/>
      <c r="D90" s="190"/>
      <c r="E90" s="190"/>
      <c r="F90" s="190"/>
      <c r="G90" s="190"/>
      <c r="H90" s="190"/>
      <c r="I90" s="190"/>
    </row>
    <row r="91" spans="2:9" ht="13.5" customHeight="1">
      <c r="B91" s="190"/>
      <c r="C91" s="190"/>
      <c r="D91" s="190"/>
      <c r="E91" s="190"/>
      <c r="F91" s="190"/>
      <c r="G91" s="190"/>
      <c r="H91" s="190"/>
      <c r="I91" s="190"/>
    </row>
    <row r="92" spans="2:9" ht="13.5" customHeight="1">
      <c r="B92" s="190"/>
      <c r="C92" s="190"/>
      <c r="D92" s="190"/>
      <c r="E92" s="190"/>
      <c r="F92" s="190"/>
      <c r="G92" s="190"/>
      <c r="H92" s="190"/>
      <c r="I92" s="190"/>
    </row>
    <row r="93" spans="2:9" ht="13.5" customHeight="1">
      <c r="B93" s="190"/>
      <c r="C93" s="190"/>
      <c r="D93" s="190"/>
      <c r="E93" s="190"/>
      <c r="F93" s="190"/>
      <c r="G93" s="190"/>
      <c r="H93" s="190"/>
      <c r="I93" s="190"/>
    </row>
    <row r="94" spans="2:9" ht="13.5" customHeight="1">
      <c r="B94" s="190"/>
      <c r="C94" s="190"/>
      <c r="D94" s="190"/>
      <c r="E94" s="190"/>
      <c r="F94" s="190"/>
      <c r="G94" s="190"/>
      <c r="H94" s="190"/>
      <c r="I94" s="190"/>
    </row>
    <row r="95" spans="2:9" ht="13.5" customHeight="1">
      <c r="B95" s="190"/>
      <c r="C95" s="190"/>
      <c r="D95" s="190"/>
      <c r="E95" s="190"/>
      <c r="F95" s="190"/>
      <c r="G95" s="190"/>
      <c r="H95" s="190"/>
      <c r="I95" s="190"/>
    </row>
    <row r="96" spans="2:9" ht="13.5" customHeight="1">
      <c r="B96" s="190"/>
      <c r="C96" s="190"/>
      <c r="D96" s="190"/>
      <c r="E96" s="190"/>
      <c r="F96" s="190"/>
      <c r="G96" s="190"/>
      <c r="H96" s="190"/>
      <c r="I96" s="190"/>
    </row>
    <row r="97" spans="1:9" ht="13.5" customHeight="1">
      <c r="B97" s="190"/>
      <c r="C97" s="190"/>
      <c r="D97" s="190"/>
      <c r="E97" s="190"/>
      <c r="F97" s="190"/>
      <c r="G97" s="190"/>
      <c r="H97" s="190"/>
      <c r="I97" s="190"/>
    </row>
    <row r="98" spans="1:9" ht="13.5" customHeight="1">
      <c r="B98" s="190"/>
      <c r="C98" s="190"/>
      <c r="D98" s="190"/>
      <c r="E98" s="190"/>
      <c r="F98" s="190"/>
      <c r="G98" s="190"/>
      <c r="H98" s="190"/>
      <c r="I98" s="190"/>
    </row>
    <row r="99" spans="1:9" ht="13.5" customHeight="1">
      <c r="B99" s="190"/>
      <c r="C99" s="190"/>
      <c r="D99" s="190"/>
      <c r="E99" s="190"/>
      <c r="F99" s="190"/>
      <c r="G99" s="190"/>
      <c r="H99" s="190"/>
      <c r="I99" s="190"/>
    </row>
    <row r="100" spans="1:9" ht="13.5" customHeight="1">
      <c r="A100" s="190"/>
      <c r="B100" s="190"/>
      <c r="C100" s="190"/>
      <c r="D100" s="190"/>
      <c r="E100" s="190"/>
      <c r="F100" s="190"/>
      <c r="G100" s="190"/>
      <c r="H100" s="190"/>
      <c r="I100" s="190"/>
    </row>
    <row r="101" spans="1:9" ht="13.5" customHeight="1">
      <c r="A101" s="190"/>
      <c r="B101" s="190"/>
      <c r="C101" s="190"/>
      <c r="D101" s="190"/>
      <c r="E101" s="190"/>
      <c r="F101" s="190"/>
      <c r="G101" s="190"/>
      <c r="H101" s="190"/>
      <c r="I101" s="190"/>
    </row>
    <row r="102" spans="1:9" ht="13.5" customHeight="1">
      <c r="A102" s="195"/>
      <c r="B102" s="190"/>
      <c r="C102" s="190"/>
      <c r="D102" s="190"/>
    </row>
    <row r="103" spans="1:9" ht="13.5" customHeight="1">
      <c r="A103" s="190"/>
      <c r="B103" s="190"/>
      <c r="C103" s="190"/>
      <c r="D103" s="190"/>
      <c r="E103" s="190"/>
      <c r="F103" s="190"/>
      <c r="G103" s="190"/>
      <c r="H103" s="190"/>
      <c r="I103" s="190"/>
    </row>
    <row r="104" spans="1:9" ht="13.5" customHeight="1">
      <c r="A104" s="190"/>
      <c r="B104" s="190"/>
      <c r="C104" s="190"/>
      <c r="D104" s="190"/>
      <c r="E104" s="190"/>
      <c r="F104" s="190"/>
      <c r="G104" s="190"/>
      <c r="H104" s="190"/>
      <c r="I104" s="190"/>
    </row>
    <row r="105" spans="1:9" ht="13.5" customHeight="1">
      <c r="A105" s="190"/>
    </row>
    <row r="106" spans="1:9" ht="13.5" customHeight="1">
      <c r="A106" s="190"/>
    </row>
    <row r="107" spans="1:9" ht="13.5" customHeight="1">
      <c r="A107" s="190"/>
    </row>
    <row r="108" spans="1:9" ht="13.5" customHeight="1">
      <c r="A108" s="190"/>
    </row>
    <row r="109" spans="1:9" ht="13.5" customHeight="1">
      <c r="A109" s="190"/>
    </row>
    <row r="110" spans="1:9" ht="13.5" customHeight="1">
      <c r="A110" s="190"/>
    </row>
    <row r="111" spans="1:9" ht="13.5" customHeight="1">
      <c r="A111" s="190"/>
    </row>
    <row r="112" spans="1:9" ht="13.5" customHeight="1">
      <c r="A112" s="190"/>
    </row>
    <row r="113" spans="1:1" ht="13.5" customHeight="1">
      <c r="A113" s="190"/>
    </row>
    <row r="114" spans="1:1" ht="13.5" customHeight="1">
      <c r="A114" s="190"/>
    </row>
    <row r="115" spans="1:1" ht="13.5" customHeight="1">
      <c r="A115" s="190"/>
    </row>
    <row r="116" spans="1:1" ht="13.5" customHeight="1">
      <c r="A116" s="190"/>
    </row>
    <row r="117" spans="1:1" ht="13.5" customHeight="1">
      <c r="A117" s="190"/>
    </row>
    <row r="118" spans="1:1" ht="13.5" customHeight="1">
      <c r="A118" s="197"/>
    </row>
    <row r="119" spans="1:1" ht="13.5" customHeight="1">
      <c r="A119" s="190"/>
    </row>
    <row r="120" spans="1:1" ht="13.5" customHeight="1">
      <c r="A120" s="190"/>
    </row>
    <row r="121" spans="1:1" ht="13.5" customHeight="1">
      <c r="A121" s="190"/>
    </row>
    <row r="122" spans="1:1" ht="13.5" customHeight="1">
      <c r="A122" s="190"/>
    </row>
    <row r="123" spans="1:1" ht="13.5" customHeight="1">
      <c r="A123" s="190"/>
    </row>
    <row r="124" spans="1:1" ht="13.5" customHeight="1">
      <c r="A124" s="190"/>
    </row>
    <row r="125" spans="1:1">
      <c r="A125" s="190"/>
    </row>
    <row r="126" spans="1:1">
      <c r="A126" s="190"/>
    </row>
    <row r="127" spans="1:1">
      <c r="A127" s="190"/>
    </row>
    <row r="128" spans="1:1">
      <c r="A128" s="190"/>
    </row>
    <row r="129" spans="1:9">
      <c r="A129" s="190"/>
      <c r="B129" s="190"/>
      <c r="C129" s="190"/>
      <c r="D129" s="190"/>
      <c r="E129" s="190"/>
      <c r="F129" s="190"/>
      <c r="G129" s="190"/>
      <c r="H129" s="190"/>
      <c r="I129" s="190"/>
    </row>
    <row r="130" spans="1:9">
      <c r="A130" s="190"/>
      <c r="B130" s="190"/>
      <c r="C130" s="190"/>
      <c r="D130" s="190"/>
      <c r="E130" s="190"/>
      <c r="F130" s="190"/>
      <c r="G130" s="190"/>
      <c r="H130" s="190"/>
      <c r="I130" s="190"/>
    </row>
  </sheetData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K129"/>
  <sheetViews>
    <sheetView topLeftCell="C1" zoomScale="99" zoomScaleNormal="99" workbookViewId="0">
      <selection activeCell="H25" sqref="H25"/>
    </sheetView>
  </sheetViews>
  <sheetFormatPr defaultColWidth="11.453125" defaultRowHeight="12.5"/>
  <cols>
    <col min="1" max="1" width="5.54296875" style="290" bestFit="1" customWidth="1"/>
    <col min="2" max="2" width="12.54296875" style="292" customWidth="1"/>
    <col min="3" max="3" width="12.90625" style="292" customWidth="1"/>
    <col min="4" max="4" width="13" style="292" customWidth="1"/>
    <col min="5" max="5" width="13.08984375" style="292" customWidth="1"/>
    <col min="6" max="6" width="7.08984375" style="292" customWidth="1"/>
    <col min="7" max="7" width="93.453125" style="290" bestFit="1" customWidth="1"/>
    <col min="8" max="16384" width="11.453125" style="290"/>
  </cols>
  <sheetData>
    <row r="1" spans="1:11" s="270" customFormat="1" ht="14.15" customHeight="1" thickBot="1">
      <c r="A1" s="263" t="s">
        <v>78</v>
      </c>
      <c r="B1" s="264"/>
      <c r="C1" s="265"/>
      <c r="D1" s="266"/>
      <c r="E1" s="267"/>
      <c r="F1" s="267"/>
      <c r="G1" s="268"/>
      <c r="H1" s="269"/>
      <c r="I1" s="269"/>
      <c r="J1" s="269"/>
      <c r="K1" s="269"/>
    </row>
    <row r="2" spans="1:11" s="275" customFormat="1" ht="14.15" customHeight="1">
      <c r="A2" s="271" t="s">
        <v>16</v>
      </c>
      <c r="B2" s="272" t="s">
        <v>52</v>
      </c>
      <c r="C2" s="272" t="s">
        <v>4</v>
      </c>
      <c r="D2" s="272" t="s">
        <v>5</v>
      </c>
      <c r="E2" s="272" t="s">
        <v>53</v>
      </c>
      <c r="F2" s="272" t="s">
        <v>19</v>
      </c>
      <c r="G2" s="273" t="s">
        <v>20</v>
      </c>
      <c r="H2" s="274"/>
      <c r="I2" s="274"/>
      <c r="J2" s="274"/>
      <c r="K2" s="274"/>
    </row>
    <row r="3" spans="1:11" s="270" customFormat="1" ht="14.15" customHeight="1">
      <c r="A3" s="276"/>
      <c r="B3" s="277">
        <v>22</v>
      </c>
      <c r="C3" s="277">
        <v>17</v>
      </c>
      <c r="D3" s="277">
        <v>8</v>
      </c>
      <c r="E3" s="277">
        <v>5</v>
      </c>
      <c r="F3" s="277">
        <f t="shared" ref="F3" si="0">SUM(B3:E3)</f>
        <v>52</v>
      </c>
      <c r="G3" s="278"/>
      <c r="H3" s="269"/>
      <c r="I3" s="269"/>
      <c r="J3" s="269"/>
      <c r="K3" s="269"/>
    </row>
    <row r="4" spans="1:11" s="283" customFormat="1" ht="14.15" customHeight="1">
      <c r="A4" s="279" t="s">
        <v>79</v>
      </c>
      <c r="B4" s="280">
        <v>22</v>
      </c>
      <c r="C4" s="280">
        <v>17</v>
      </c>
      <c r="D4" s="281">
        <v>8</v>
      </c>
      <c r="E4" s="280">
        <v>5</v>
      </c>
      <c r="F4" s="282">
        <f>SUM(B4:E4)</f>
        <v>52</v>
      </c>
    </row>
    <row r="5" spans="1:11" s="283" customFormat="1" ht="14.15" customHeight="1">
      <c r="A5" s="279" t="s">
        <v>85</v>
      </c>
      <c r="B5" s="280">
        <v>22</v>
      </c>
      <c r="C5" s="280">
        <v>17</v>
      </c>
      <c r="D5" s="280">
        <v>6</v>
      </c>
      <c r="E5" s="280">
        <v>5</v>
      </c>
      <c r="F5" s="282">
        <f t="shared" ref="F5:F19" si="1">SUM(B5:E5)</f>
        <v>50</v>
      </c>
      <c r="G5" s="283" t="s">
        <v>125</v>
      </c>
    </row>
    <row r="6" spans="1:11" s="283" customFormat="1" ht="14.15" customHeight="1">
      <c r="A6" s="279" t="s">
        <v>86</v>
      </c>
      <c r="B6" s="280">
        <v>21</v>
      </c>
      <c r="C6" s="280">
        <v>17</v>
      </c>
      <c r="D6" s="280">
        <v>8</v>
      </c>
      <c r="E6" s="280">
        <v>5</v>
      </c>
      <c r="F6" s="282">
        <f t="shared" si="1"/>
        <v>51</v>
      </c>
      <c r="G6" s="283" t="s">
        <v>128</v>
      </c>
    </row>
    <row r="7" spans="1:11" s="283" customFormat="1" ht="14.15" customHeight="1">
      <c r="A7" s="279" t="s">
        <v>84</v>
      </c>
      <c r="B7" s="280">
        <v>22</v>
      </c>
      <c r="C7" s="280">
        <v>17</v>
      </c>
      <c r="D7" s="280">
        <v>7</v>
      </c>
      <c r="E7" s="280">
        <v>5</v>
      </c>
      <c r="F7" s="282">
        <f t="shared" si="1"/>
        <v>51</v>
      </c>
      <c r="G7" s="283" t="s">
        <v>129</v>
      </c>
    </row>
    <row r="8" spans="1:11" s="283" customFormat="1" ht="14.15" customHeight="1">
      <c r="A8" s="279" t="s">
        <v>87</v>
      </c>
      <c r="B8" s="280">
        <v>22</v>
      </c>
      <c r="C8" s="280">
        <v>15</v>
      </c>
      <c r="D8" s="280">
        <v>8</v>
      </c>
      <c r="E8" s="280">
        <v>4</v>
      </c>
      <c r="F8" s="282">
        <f t="shared" si="1"/>
        <v>49</v>
      </c>
      <c r="G8" s="283" t="s">
        <v>130</v>
      </c>
    </row>
    <row r="9" spans="1:11" s="283" customFormat="1" ht="14.15" customHeight="1">
      <c r="A9" s="279" t="s">
        <v>80</v>
      </c>
      <c r="B9" s="280">
        <v>22</v>
      </c>
      <c r="C9" s="280">
        <v>17</v>
      </c>
      <c r="D9" s="280">
        <v>7</v>
      </c>
      <c r="E9" s="280">
        <v>5</v>
      </c>
      <c r="F9" s="282">
        <f t="shared" si="1"/>
        <v>51</v>
      </c>
      <c r="G9" s="283" t="s">
        <v>124</v>
      </c>
    </row>
    <row r="10" spans="1:11" s="283" customFormat="1" ht="14.15" customHeight="1">
      <c r="A10" s="279" t="s">
        <v>83</v>
      </c>
      <c r="B10" s="280">
        <v>22</v>
      </c>
      <c r="C10" s="280">
        <v>17</v>
      </c>
      <c r="D10" s="280">
        <v>6</v>
      </c>
      <c r="E10" s="280">
        <v>5</v>
      </c>
      <c r="F10" s="282">
        <f t="shared" si="1"/>
        <v>50</v>
      </c>
      <c r="G10" s="283" t="s">
        <v>125</v>
      </c>
    </row>
    <row r="11" spans="1:11" s="283" customFormat="1" ht="14.15" customHeight="1">
      <c r="A11" s="279" t="s">
        <v>88</v>
      </c>
      <c r="B11" s="280">
        <v>20</v>
      </c>
      <c r="C11" s="280">
        <v>17</v>
      </c>
      <c r="D11" s="280">
        <v>8</v>
      </c>
      <c r="E11" s="280">
        <v>5</v>
      </c>
      <c r="F11" s="282">
        <f t="shared" si="1"/>
        <v>50</v>
      </c>
      <c r="G11" s="23" t="s">
        <v>153</v>
      </c>
    </row>
    <row r="12" spans="1:11" s="283" customFormat="1" ht="14.15" customHeight="1">
      <c r="A12" s="279" t="s">
        <v>89</v>
      </c>
      <c r="B12" s="280">
        <v>22</v>
      </c>
      <c r="C12" s="280">
        <v>17</v>
      </c>
      <c r="D12" s="280">
        <v>8</v>
      </c>
      <c r="E12" s="280">
        <v>5</v>
      </c>
      <c r="F12" s="282">
        <f t="shared" si="1"/>
        <v>52</v>
      </c>
    </row>
    <row r="13" spans="1:11" s="283" customFormat="1" ht="14.15" customHeight="1">
      <c r="A13" s="279" t="s">
        <v>94</v>
      </c>
      <c r="B13" s="280"/>
      <c r="C13" s="280"/>
      <c r="D13" s="280"/>
      <c r="E13" s="280"/>
      <c r="F13" s="282">
        <f t="shared" si="1"/>
        <v>0</v>
      </c>
    </row>
    <row r="14" spans="1:11" s="283" customFormat="1" ht="14.15" customHeight="1">
      <c r="A14" s="279" t="s">
        <v>82</v>
      </c>
      <c r="B14" s="280">
        <v>22</v>
      </c>
      <c r="C14" s="280">
        <v>17</v>
      </c>
      <c r="D14" s="280">
        <v>8</v>
      </c>
      <c r="E14" s="280">
        <v>5</v>
      </c>
      <c r="F14" s="282">
        <f t="shared" si="1"/>
        <v>52</v>
      </c>
      <c r="G14" s="284"/>
    </row>
    <row r="15" spans="1:11" s="283" customFormat="1" ht="14.15" customHeight="1">
      <c r="A15" s="279" t="s">
        <v>90</v>
      </c>
      <c r="B15" s="280">
        <v>22</v>
      </c>
      <c r="C15" s="280">
        <v>17</v>
      </c>
      <c r="D15" s="280">
        <v>8</v>
      </c>
      <c r="E15" s="280">
        <v>5</v>
      </c>
      <c r="F15" s="282">
        <f t="shared" si="1"/>
        <v>52</v>
      </c>
      <c r="G15" s="284"/>
    </row>
    <row r="16" spans="1:11" s="283" customFormat="1" ht="14.15" customHeight="1">
      <c r="A16" s="279" t="s">
        <v>81</v>
      </c>
      <c r="B16" s="280">
        <v>22</v>
      </c>
      <c r="C16" s="280">
        <v>15</v>
      </c>
      <c r="D16" s="280">
        <v>8</v>
      </c>
      <c r="E16" s="280">
        <v>0</v>
      </c>
      <c r="F16" s="282">
        <f t="shared" si="1"/>
        <v>45</v>
      </c>
      <c r="G16" s="283" t="s">
        <v>126</v>
      </c>
    </row>
    <row r="17" spans="1:7" s="283" customFormat="1" ht="14.15" customHeight="1">
      <c r="A17" s="279" t="s">
        <v>91</v>
      </c>
      <c r="B17" s="280">
        <v>22</v>
      </c>
      <c r="C17" s="280">
        <v>17</v>
      </c>
      <c r="D17" s="280">
        <v>8</v>
      </c>
      <c r="E17" s="280">
        <v>5</v>
      </c>
      <c r="F17" s="282">
        <f t="shared" si="1"/>
        <v>52</v>
      </c>
      <c r="G17" s="284"/>
    </row>
    <row r="18" spans="1:7" s="283" customFormat="1" ht="14.15" customHeight="1">
      <c r="A18" s="279" t="s">
        <v>92</v>
      </c>
      <c r="B18" s="280">
        <v>20</v>
      </c>
      <c r="C18" s="280">
        <v>17</v>
      </c>
      <c r="D18" s="280">
        <v>7</v>
      </c>
      <c r="E18" s="280">
        <v>5</v>
      </c>
      <c r="F18" s="282">
        <f t="shared" si="1"/>
        <v>49</v>
      </c>
      <c r="G18" s="283" t="s">
        <v>127</v>
      </c>
    </row>
    <row r="19" spans="1:7" s="283" customFormat="1" ht="14.15" customHeight="1">
      <c r="A19" s="279" t="s">
        <v>93</v>
      </c>
      <c r="B19" s="280">
        <v>20</v>
      </c>
      <c r="C19" s="280">
        <v>17</v>
      </c>
      <c r="D19" s="280">
        <v>8</v>
      </c>
      <c r="E19" s="280">
        <v>5</v>
      </c>
      <c r="F19" s="282">
        <f t="shared" si="1"/>
        <v>50</v>
      </c>
      <c r="G19" s="283" t="s">
        <v>132</v>
      </c>
    </row>
    <row r="20" spans="1:7" s="283" customFormat="1" ht="14.15" customHeight="1">
      <c r="A20" s="285"/>
      <c r="B20" s="280"/>
      <c r="C20" s="280"/>
      <c r="D20" s="280"/>
      <c r="E20" s="280"/>
      <c r="F20" s="282"/>
    </row>
    <row r="21" spans="1:7" s="283" customFormat="1" ht="14.15" customHeight="1">
      <c r="A21" s="285"/>
      <c r="B21" s="280"/>
      <c r="C21" s="280"/>
      <c r="D21" s="280"/>
      <c r="E21" s="280"/>
      <c r="F21" s="282"/>
    </row>
    <row r="22" spans="1:7" s="283" customFormat="1" ht="14.15" customHeight="1">
      <c r="A22" s="285"/>
      <c r="B22" s="280"/>
      <c r="C22" s="280"/>
      <c r="D22" s="280"/>
      <c r="E22" s="280"/>
      <c r="F22" s="282"/>
    </row>
    <row r="23" spans="1:7" s="283" customFormat="1" ht="14.15" customHeight="1">
      <c r="A23" s="285"/>
      <c r="B23" s="280"/>
      <c r="C23" s="280"/>
      <c r="D23" s="280"/>
      <c r="E23" s="280"/>
      <c r="F23" s="282"/>
    </row>
    <row r="24" spans="1:7" s="283" customFormat="1" ht="14.15" customHeight="1">
      <c r="A24" s="285"/>
      <c r="B24" s="280"/>
      <c r="C24" s="280"/>
      <c r="D24" s="280"/>
      <c r="E24" s="280"/>
      <c r="F24" s="282"/>
    </row>
    <row r="25" spans="1:7" s="283" customFormat="1" ht="14.15" customHeight="1">
      <c r="A25" s="285"/>
      <c r="B25" s="280"/>
      <c r="C25" s="280"/>
      <c r="D25" s="280"/>
      <c r="E25" s="280"/>
      <c r="F25" s="282"/>
    </row>
    <row r="26" spans="1:7" s="283" customFormat="1" ht="14.15" customHeight="1">
      <c r="A26" s="285"/>
      <c r="B26" s="280"/>
      <c r="C26" s="280"/>
      <c r="D26" s="280"/>
      <c r="E26" s="280"/>
      <c r="F26" s="282"/>
    </row>
    <row r="27" spans="1:7" s="283" customFormat="1" ht="14.15" customHeight="1">
      <c r="A27" s="285"/>
      <c r="B27" s="286"/>
      <c r="C27" s="286"/>
      <c r="D27" s="286"/>
      <c r="E27" s="286"/>
      <c r="F27" s="282"/>
      <c r="G27" s="287"/>
    </row>
    <row r="28" spans="1:7" s="283" customFormat="1" ht="14.15" customHeight="1">
      <c r="A28" s="285"/>
      <c r="B28" s="280"/>
      <c r="C28" s="280"/>
      <c r="D28" s="280"/>
      <c r="E28" s="280"/>
      <c r="F28" s="282"/>
      <c r="G28" s="284"/>
    </row>
    <row r="29" spans="1:7" s="283" customFormat="1" ht="14.15" customHeight="1">
      <c r="A29" s="285"/>
      <c r="B29" s="280"/>
      <c r="C29" s="280"/>
      <c r="D29" s="280"/>
      <c r="E29" s="280"/>
      <c r="F29" s="282"/>
    </row>
    <row r="30" spans="1:7" s="283" customFormat="1" ht="14.15" customHeight="1">
      <c r="A30" s="285"/>
      <c r="B30" s="280"/>
      <c r="C30" s="280"/>
      <c r="D30" s="280"/>
      <c r="E30" s="280"/>
      <c r="F30" s="282"/>
    </row>
    <row r="31" spans="1:7" s="283" customFormat="1" ht="14.15" customHeight="1">
      <c r="A31" s="285"/>
      <c r="B31" s="280"/>
      <c r="C31" s="280"/>
      <c r="D31" s="280"/>
      <c r="E31" s="280"/>
      <c r="F31" s="282"/>
    </row>
    <row r="32" spans="1:7" s="283" customFormat="1" ht="14.15" customHeight="1">
      <c r="A32" s="285"/>
      <c r="B32" s="280"/>
      <c r="C32" s="280"/>
      <c r="D32" s="280"/>
      <c r="E32" s="280"/>
      <c r="F32" s="282"/>
    </row>
    <row r="33" spans="1:7" ht="13.5" customHeight="1">
      <c r="A33" s="288"/>
      <c r="B33" s="289"/>
      <c r="C33" s="289"/>
      <c r="D33" s="289"/>
      <c r="E33" s="289"/>
      <c r="F33" s="289"/>
      <c r="G33" s="288"/>
    </row>
    <row r="34" spans="1:7" ht="13.5" customHeight="1">
      <c r="A34" s="288"/>
      <c r="B34" s="289"/>
      <c r="C34" s="289"/>
      <c r="D34" s="289"/>
      <c r="E34" s="289"/>
      <c r="F34" s="289"/>
      <c r="G34" s="288"/>
    </row>
    <row r="35" spans="1:7" ht="13.5" customHeight="1">
      <c r="A35" s="288"/>
      <c r="B35" s="289"/>
      <c r="C35" s="289"/>
      <c r="D35" s="289"/>
      <c r="E35" s="289"/>
      <c r="F35" s="289"/>
      <c r="G35" s="288"/>
    </row>
    <row r="36" spans="1:7" ht="13.5" customHeight="1">
      <c r="A36" s="288"/>
      <c r="B36" s="289"/>
      <c r="C36" s="289"/>
      <c r="D36" s="289"/>
      <c r="E36" s="289"/>
      <c r="F36" s="289"/>
      <c r="G36" s="288"/>
    </row>
    <row r="37" spans="1:7" ht="13.5" customHeight="1">
      <c r="A37" s="288"/>
      <c r="B37" s="289"/>
      <c r="C37" s="289"/>
      <c r="D37" s="289"/>
      <c r="E37" s="289"/>
      <c r="F37" s="289"/>
      <c r="G37" s="288"/>
    </row>
    <row r="38" spans="1:7" ht="13.5" customHeight="1">
      <c r="A38" s="288"/>
      <c r="B38" s="289"/>
      <c r="C38" s="289"/>
      <c r="D38" s="289"/>
      <c r="E38" s="289"/>
      <c r="F38" s="289"/>
      <c r="G38" s="288"/>
    </row>
    <row r="39" spans="1:7" ht="13.5" customHeight="1">
      <c r="A39" s="288"/>
      <c r="B39" s="289"/>
      <c r="C39" s="289"/>
      <c r="D39" s="289"/>
      <c r="E39" s="289"/>
      <c r="F39" s="289"/>
      <c r="G39" s="288"/>
    </row>
    <row r="40" spans="1:7" ht="13.5" customHeight="1">
      <c r="B40" s="289"/>
      <c r="C40" s="289"/>
      <c r="D40" s="289"/>
      <c r="E40" s="289"/>
      <c r="F40" s="289"/>
      <c r="G40" s="288"/>
    </row>
    <row r="41" spans="1:7" ht="13.5" customHeight="1">
      <c r="A41" s="291"/>
      <c r="B41" s="289"/>
      <c r="C41" s="289"/>
      <c r="G41" s="288"/>
    </row>
    <row r="42" spans="1:7" ht="13.5" customHeight="1">
      <c r="B42" s="289"/>
      <c r="C42" s="289"/>
      <c r="D42" s="289"/>
      <c r="E42" s="289"/>
      <c r="F42" s="289"/>
      <c r="G42" s="288"/>
    </row>
    <row r="43" spans="1:7" ht="13.5" customHeight="1">
      <c r="B43" s="289"/>
      <c r="C43" s="289"/>
      <c r="D43" s="289"/>
      <c r="E43" s="289"/>
      <c r="F43" s="289"/>
      <c r="G43" s="288"/>
    </row>
    <row r="44" spans="1:7" ht="13.5" customHeight="1">
      <c r="B44" s="289"/>
      <c r="C44" s="289"/>
      <c r="D44" s="289"/>
      <c r="E44" s="289"/>
      <c r="F44" s="289"/>
      <c r="G44" s="288"/>
    </row>
    <row r="45" spans="1:7" ht="13.5" customHeight="1">
      <c r="B45" s="289"/>
      <c r="C45" s="289"/>
      <c r="D45" s="289"/>
      <c r="E45" s="289"/>
      <c r="F45" s="289"/>
      <c r="G45" s="288"/>
    </row>
    <row r="46" spans="1:7" ht="13.5" customHeight="1">
      <c r="B46" s="289"/>
      <c r="C46" s="289"/>
      <c r="D46" s="289"/>
      <c r="E46" s="289"/>
      <c r="F46" s="289"/>
      <c r="G46" s="288"/>
    </row>
    <row r="47" spans="1:7" ht="13.5" customHeight="1">
      <c r="B47" s="289"/>
      <c r="C47" s="289"/>
      <c r="D47" s="289"/>
      <c r="E47" s="289"/>
      <c r="F47" s="289"/>
    </row>
    <row r="48" spans="1:7" ht="13.5" customHeight="1">
      <c r="B48" s="289"/>
      <c r="C48" s="289"/>
      <c r="D48" s="289"/>
      <c r="E48" s="289"/>
      <c r="F48" s="289"/>
      <c r="G48" s="288"/>
    </row>
    <row r="49" spans="2:7" ht="13.5" customHeight="1">
      <c r="B49" s="289"/>
      <c r="C49" s="289"/>
      <c r="D49" s="289"/>
      <c r="E49" s="289"/>
      <c r="F49" s="289"/>
      <c r="G49" s="288"/>
    </row>
    <row r="50" spans="2:7" ht="13.5" customHeight="1">
      <c r="B50" s="289"/>
      <c r="C50" s="289"/>
      <c r="D50" s="289"/>
      <c r="E50" s="289"/>
      <c r="F50" s="289"/>
      <c r="G50" s="288"/>
    </row>
    <row r="51" spans="2:7" ht="13.5" customHeight="1">
      <c r="B51" s="289"/>
      <c r="C51" s="289"/>
      <c r="D51" s="289"/>
      <c r="E51" s="289"/>
      <c r="F51" s="289"/>
      <c r="G51" s="288"/>
    </row>
    <row r="52" spans="2:7" ht="13.5" customHeight="1">
      <c r="B52" s="289"/>
      <c r="C52" s="289"/>
      <c r="D52" s="289"/>
      <c r="E52" s="289"/>
      <c r="F52" s="289"/>
      <c r="G52" s="288"/>
    </row>
    <row r="53" spans="2:7" ht="13.5" customHeight="1">
      <c r="B53" s="289"/>
      <c r="C53" s="289"/>
      <c r="D53" s="289"/>
      <c r="E53" s="289"/>
      <c r="F53" s="289"/>
      <c r="G53" s="288"/>
    </row>
    <row r="54" spans="2:7" ht="13.5" customHeight="1">
      <c r="B54" s="289"/>
      <c r="C54" s="289"/>
      <c r="D54" s="289"/>
      <c r="E54" s="289"/>
      <c r="F54" s="289"/>
      <c r="G54" s="288"/>
    </row>
    <row r="55" spans="2:7" ht="13.5" customHeight="1">
      <c r="B55" s="289"/>
      <c r="C55" s="289"/>
      <c r="D55" s="289"/>
      <c r="E55" s="289"/>
      <c r="F55" s="289"/>
      <c r="G55" s="288"/>
    </row>
    <row r="56" spans="2:7" ht="13.5" customHeight="1">
      <c r="B56" s="289"/>
      <c r="C56" s="289"/>
      <c r="D56" s="289"/>
      <c r="E56" s="289"/>
      <c r="F56" s="289"/>
      <c r="G56" s="288"/>
    </row>
    <row r="57" spans="2:7" ht="13.5" customHeight="1">
      <c r="B57" s="289"/>
      <c r="C57" s="289"/>
      <c r="D57" s="289"/>
      <c r="E57" s="289"/>
      <c r="F57" s="289"/>
      <c r="G57" s="288"/>
    </row>
    <row r="58" spans="2:7" ht="13.5" customHeight="1">
      <c r="B58" s="289"/>
      <c r="C58" s="289"/>
      <c r="D58" s="289"/>
      <c r="E58" s="289"/>
      <c r="F58" s="289"/>
      <c r="G58" s="288"/>
    </row>
    <row r="59" spans="2:7" ht="13.5" customHeight="1">
      <c r="B59" s="289"/>
      <c r="C59" s="289"/>
      <c r="D59" s="289"/>
      <c r="E59" s="289"/>
      <c r="F59" s="289"/>
      <c r="G59" s="288"/>
    </row>
    <row r="60" spans="2:7" ht="13.5" customHeight="1">
      <c r="B60" s="289"/>
      <c r="C60" s="289"/>
      <c r="D60" s="289"/>
      <c r="E60" s="289"/>
      <c r="F60" s="289"/>
      <c r="G60" s="288"/>
    </row>
    <row r="61" spans="2:7" ht="13.5" customHeight="1">
      <c r="B61" s="289"/>
      <c r="C61" s="289"/>
      <c r="D61" s="289"/>
      <c r="E61" s="289"/>
      <c r="F61" s="289"/>
      <c r="G61" s="288"/>
    </row>
    <row r="62" spans="2:7" ht="13.5" customHeight="1">
      <c r="B62" s="289"/>
      <c r="C62" s="289"/>
      <c r="D62" s="289"/>
      <c r="E62" s="289"/>
      <c r="F62" s="289"/>
      <c r="G62" s="288"/>
    </row>
    <row r="63" spans="2:7" ht="13.5" customHeight="1">
      <c r="B63" s="289"/>
      <c r="C63" s="289"/>
      <c r="D63" s="289"/>
      <c r="E63" s="289"/>
      <c r="F63" s="289"/>
      <c r="G63" s="288"/>
    </row>
    <row r="64" spans="2:7" ht="13.5" customHeight="1">
      <c r="B64" s="289"/>
      <c r="C64" s="289"/>
      <c r="D64" s="289"/>
      <c r="E64" s="289"/>
      <c r="F64" s="289"/>
      <c r="G64" s="288"/>
    </row>
    <row r="65" spans="1:7" ht="13.5" customHeight="1">
      <c r="B65" s="289"/>
      <c r="C65" s="289"/>
      <c r="D65" s="289"/>
      <c r="E65" s="289"/>
      <c r="F65" s="289"/>
      <c r="G65" s="288"/>
    </row>
    <row r="66" spans="1:7" ht="13.5" customHeight="1">
      <c r="B66" s="289"/>
      <c r="C66" s="289"/>
      <c r="D66" s="289"/>
      <c r="E66" s="289"/>
      <c r="F66" s="289"/>
      <c r="G66" s="288"/>
    </row>
    <row r="67" spans="1:7" ht="13.5" customHeight="1">
      <c r="B67" s="289"/>
      <c r="C67" s="289"/>
      <c r="D67" s="289"/>
      <c r="E67" s="289"/>
      <c r="F67" s="289"/>
      <c r="G67" s="288"/>
    </row>
    <row r="68" spans="1:7" ht="13.5" customHeight="1">
      <c r="B68" s="289"/>
      <c r="C68" s="289"/>
      <c r="D68" s="289"/>
      <c r="E68" s="289"/>
      <c r="F68" s="289"/>
      <c r="G68" s="288"/>
    </row>
    <row r="69" spans="1:7" ht="13.5" customHeight="1">
      <c r="B69" s="289"/>
      <c r="C69" s="289"/>
      <c r="D69" s="289"/>
      <c r="E69" s="289"/>
      <c r="F69" s="289"/>
      <c r="G69" s="288"/>
    </row>
    <row r="70" spans="1:7" ht="13.5" customHeight="1">
      <c r="B70" s="289"/>
      <c r="C70" s="289"/>
      <c r="G70" s="288"/>
    </row>
    <row r="71" spans="1:7" ht="13.5" customHeight="1">
      <c r="A71" s="291"/>
      <c r="B71" s="289"/>
      <c r="C71" s="289"/>
      <c r="G71" s="288"/>
    </row>
    <row r="72" spans="1:7" ht="13.5" customHeight="1">
      <c r="B72" s="289"/>
      <c r="C72" s="289"/>
      <c r="D72" s="289"/>
      <c r="E72" s="289"/>
      <c r="F72" s="289"/>
      <c r="G72" s="288"/>
    </row>
    <row r="73" spans="1:7" ht="13.5" customHeight="1">
      <c r="B73" s="289"/>
      <c r="C73" s="289"/>
      <c r="D73" s="289"/>
      <c r="E73" s="289"/>
      <c r="F73" s="289"/>
      <c r="G73" s="288"/>
    </row>
    <row r="74" spans="1:7" ht="13.5" customHeight="1">
      <c r="B74" s="289"/>
      <c r="C74" s="289"/>
      <c r="D74" s="289"/>
      <c r="E74" s="289"/>
      <c r="F74" s="289"/>
      <c r="G74" s="288"/>
    </row>
    <row r="75" spans="1:7" ht="13.5" customHeight="1">
      <c r="B75" s="289"/>
      <c r="C75" s="289"/>
      <c r="D75" s="289"/>
      <c r="E75" s="289"/>
      <c r="F75" s="289"/>
      <c r="G75" s="288"/>
    </row>
    <row r="76" spans="1:7" ht="13.5" customHeight="1">
      <c r="B76" s="289"/>
      <c r="C76" s="289"/>
      <c r="D76" s="289"/>
      <c r="E76" s="289"/>
      <c r="F76" s="289"/>
      <c r="G76" s="288"/>
    </row>
    <row r="77" spans="1:7" ht="13.5" customHeight="1">
      <c r="B77" s="289"/>
      <c r="C77" s="289"/>
      <c r="D77" s="289"/>
      <c r="E77" s="289"/>
      <c r="F77" s="289"/>
      <c r="G77" s="288"/>
    </row>
    <row r="78" spans="1:7" ht="13.5" customHeight="1">
      <c r="B78" s="289"/>
      <c r="C78" s="289"/>
      <c r="D78" s="289"/>
      <c r="E78" s="289"/>
      <c r="F78" s="289"/>
      <c r="G78" s="288"/>
    </row>
    <row r="79" spans="1:7" ht="13.5" customHeight="1">
      <c r="B79" s="289"/>
      <c r="C79" s="289"/>
      <c r="D79" s="289"/>
      <c r="E79" s="289"/>
      <c r="F79" s="289"/>
      <c r="G79" s="288"/>
    </row>
    <row r="80" spans="1:7" ht="13.5" customHeight="1">
      <c r="B80" s="289"/>
      <c r="C80" s="289"/>
      <c r="D80" s="289"/>
      <c r="E80" s="289"/>
      <c r="F80" s="289"/>
      <c r="G80" s="288"/>
    </row>
    <row r="81" spans="2:7" ht="13.5" customHeight="1">
      <c r="B81" s="289"/>
      <c r="C81" s="289"/>
      <c r="D81" s="289"/>
      <c r="E81" s="289"/>
      <c r="F81" s="289"/>
      <c r="G81" s="288"/>
    </row>
    <row r="82" spans="2:7" ht="13.5" customHeight="1">
      <c r="B82" s="289"/>
      <c r="C82" s="289"/>
      <c r="D82" s="289"/>
      <c r="E82" s="289"/>
      <c r="F82" s="289"/>
      <c r="G82" s="288"/>
    </row>
    <row r="83" spans="2:7" ht="13.5" customHeight="1">
      <c r="B83" s="289"/>
      <c r="C83" s="289"/>
      <c r="D83" s="289"/>
      <c r="E83" s="289"/>
      <c r="F83" s="289"/>
      <c r="G83" s="288"/>
    </row>
    <row r="84" spans="2:7" ht="13.5" customHeight="1">
      <c r="B84" s="289"/>
      <c r="C84" s="289"/>
      <c r="D84" s="289"/>
      <c r="E84" s="289"/>
      <c r="F84" s="289"/>
      <c r="G84" s="288"/>
    </row>
    <row r="85" spans="2:7" ht="13.5" customHeight="1">
      <c r="B85" s="289"/>
      <c r="C85" s="289"/>
      <c r="D85" s="289"/>
      <c r="E85" s="289"/>
      <c r="F85" s="289"/>
      <c r="G85" s="288"/>
    </row>
    <row r="86" spans="2:7" ht="13.5" customHeight="1">
      <c r="B86" s="289"/>
      <c r="C86" s="289"/>
      <c r="D86" s="289"/>
      <c r="E86" s="289"/>
      <c r="F86" s="289"/>
      <c r="G86" s="288"/>
    </row>
    <row r="87" spans="2:7" ht="13.5" customHeight="1">
      <c r="B87" s="289"/>
      <c r="C87" s="289"/>
      <c r="D87" s="289"/>
      <c r="E87" s="289"/>
      <c r="F87" s="289"/>
      <c r="G87" s="288"/>
    </row>
    <row r="88" spans="2:7" ht="13.5" customHeight="1">
      <c r="B88" s="289"/>
      <c r="C88" s="289"/>
      <c r="D88" s="289"/>
      <c r="E88" s="289"/>
      <c r="F88" s="289"/>
      <c r="G88" s="288"/>
    </row>
    <row r="89" spans="2:7" ht="13.5" customHeight="1">
      <c r="B89" s="289"/>
      <c r="C89" s="289"/>
      <c r="D89" s="289"/>
      <c r="E89" s="289"/>
      <c r="F89" s="289"/>
      <c r="G89" s="288"/>
    </row>
    <row r="90" spans="2:7" ht="13.5" customHeight="1">
      <c r="B90" s="289"/>
      <c r="C90" s="289"/>
      <c r="D90" s="289"/>
      <c r="E90" s="289"/>
      <c r="F90" s="289"/>
      <c r="G90" s="288"/>
    </row>
    <row r="91" spans="2:7" ht="13.5" customHeight="1">
      <c r="B91" s="289"/>
      <c r="C91" s="289"/>
      <c r="D91" s="289"/>
      <c r="E91" s="289"/>
      <c r="F91" s="289"/>
      <c r="G91" s="288"/>
    </row>
    <row r="92" spans="2:7" ht="13.5" customHeight="1">
      <c r="B92" s="289"/>
      <c r="C92" s="289"/>
      <c r="D92" s="289"/>
      <c r="E92" s="289"/>
      <c r="F92" s="289"/>
      <c r="G92" s="288"/>
    </row>
    <row r="93" spans="2:7" ht="13.5" customHeight="1">
      <c r="B93" s="289"/>
      <c r="C93" s="289"/>
      <c r="D93" s="289"/>
      <c r="E93" s="289"/>
      <c r="F93" s="289"/>
      <c r="G93" s="288"/>
    </row>
    <row r="94" spans="2:7" ht="13.5" customHeight="1">
      <c r="B94" s="289"/>
      <c r="C94" s="289"/>
      <c r="D94" s="289"/>
      <c r="E94" s="289"/>
      <c r="F94" s="289"/>
      <c r="G94" s="288"/>
    </row>
    <row r="95" spans="2:7" ht="13.5" customHeight="1">
      <c r="B95" s="289"/>
      <c r="C95" s="289"/>
      <c r="D95" s="289"/>
      <c r="E95" s="289"/>
      <c r="F95" s="289"/>
      <c r="G95" s="288"/>
    </row>
    <row r="96" spans="2:7" ht="13.5" customHeight="1">
      <c r="B96" s="289"/>
      <c r="C96" s="289"/>
      <c r="D96" s="289"/>
      <c r="E96" s="289"/>
      <c r="F96" s="289"/>
      <c r="G96" s="288"/>
    </row>
    <row r="97" spans="1:7" ht="13.5" customHeight="1">
      <c r="B97" s="289"/>
      <c r="C97" s="289"/>
      <c r="D97" s="289"/>
      <c r="E97" s="289"/>
      <c r="F97" s="289"/>
      <c r="G97" s="288"/>
    </row>
    <row r="98" spans="1:7" ht="13.5" customHeight="1">
      <c r="B98" s="289"/>
      <c r="C98" s="289"/>
      <c r="D98" s="289"/>
      <c r="E98" s="289"/>
      <c r="F98" s="289"/>
      <c r="G98" s="288"/>
    </row>
    <row r="99" spans="1:7" ht="13.5" customHeight="1">
      <c r="B99" s="289"/>
      <c r="C99" s="289"/>
      <c r="D99" s="289"/>
      <c r="E99" s="289"/>
      <c r="F99" s="289"/>
      <c r="G99" s="288"/>
    </row>
    <row r="100" spans="1:7" ht="13.5" customHeight="1">
      <c r="B100" s="289"/>
      <c r="C100" s="289"/>
      <c r="D100" s="289"/>
      <c r="E100" s="289"/>
      <c r="F100" s="289"/>
      <c r="G100" s="288"/>
    </row>
    <row r="101" spans="1:7" ht="13.5" customHeight="1">
      <c r="A101" s="291"/>
      <c r="B101" s="289"/>
      <c r="C101" s="289"/>
      <c r="G101" s="288"/>
    </row>
    <row r="102" spans="1:7" ht="13.5" customHeight="1">
      <c r="B102" s="289"/>
      <c r="C102" s="289"/>
      <c r="D102" s="289"/>
      <c r="E102" s="289"/>
      <c r="F102" s="289"/>
      <c r="G102" s="288"/>
    </row>
    <row r="103" spans="1:7" ht="13.5" customHeight="1">
      <c r="B103" s="289"/>
      <c r="C103" s="289"/>
      <c r="D103" s="289"/>
      <c r="E103" s="289"/>
      <c r="F103" s="289"/>
      <c r="G103" s="288"/>
    </row>
    <row r="104" spans="1:7" ht="13.5" customHeight="1"/>
    <row r="105" spans="1:7" ht="13.5" customHeight="1"/>
    <row r="106" spans="1:7" ht="13.5" customHeight="1"/>
    <row r="107" spans="1:7" ht="13.5" customHeight="1"/>
    <row r="108" spans="1:7" ht="13.5" customHeight="1"/>
    <row r="109" spans="1:7" ht="13.5" customHeight="1"/>
    <row r="110" spans="1:7" ht="13.5" customHeight="1"/>
    <row r="111" spans="1:7" ht="13.5" customHeight="1"/>
    <row r="112" spans="1:7" ht="13.5" customHeight="1"/>
    <row r="113" spans="1:7" ht="13.5" customHeight="1"/>
    <row r="114" spans="1:7" ht="13.5" customHeight="1"/>
    <row r="115" spans="1:7" ht="13.5" customHeight="1"/>
    <row r="116" spans="1:7" ht="13.5" customHeight="1"/>
    <row r="117" spans="1:7" ht="13.5" customHeight="1"/>
    <row r="118" spans="1:7" ht="13.5" customHeight="1"/>
    <row r="119" spans="1:7" ht="13.5" customHeight="1"/>
    <row r="120" spans="1:7" ht="13.5" customHeight="1"/>
    <row r="121" spans="1:7" ht="13.5" customHeight="1"/>
    <row r="122" spans="1:7" ht="13.5" customHeight="1">
      <c r="A122" s="293"/>
    </row>
    <row r="123" spans="1:7" ht="13.5" customHeight="1"/>
    <row r="128" spans="1:7">
      <c r="B128" s="289"/>
      <c r="C128" s="289"/>
      <c r="D128" s="289"/>
      <c r="E128" s="289"/>
      <c r="F128" s="289"/>
      <c r="G128" s="288"/>
    </row>
    <row r="129" spans="2:6">
      <c r="B129" s="289"/>
      <c r="C129" s="289"/>
      <c r="D129" s="289"/>
      <c r="E129" s="289"/>
      <c r="F129" s="289"/>
    </row>
  </sheetData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K130"/>
  <sheetViews>
    <sheetView zoomScale="99" zoomScaleNormal="99" workbookViewId="0">
      <selection activeCell="H25" sqref="H25"/>
    </sheetView>
  </sheetViews>
  <sheetFormatPr defaultColWidth="11.453125" defaultRowHeight="12.5"/>
  <cols>
    <col min="1" max="1" width="5.90625" style="258" bestFit="1" customWidth="1"/>
    <col min="2" max="2" width="12.453125" style="258" customWidth="1"/>
    <col min="3" max="3" width="15" style="258" customWidth="1"/>
    <col min="4" max="5" width="16.453125" style="258" customWidth="1"/>
    <col min="6" max="6" width="23.453125" style="258" customWidth="1"/>
    <col min="7" max="7" width="5.54296875" style="258" customWidth="1"/>
    <col min="8" max="8" width="93.90625" style="259" bestFit="1" customWidth="1"/>
    <col min="9" max="16384" width="11.453125" style="259"/>
  </cols>
  <sheetData>
    <row r="1" spans="1:11" s="239" customFormat="1" ht="14.15" customHeight="1" thickBot="1">
      <c r="A1" s="233" t="s">
        <v>78</v>
      </c>
      <c r="B1" s="234"/>
      <c r="C1" s="234"/>
      <c r="D1" s="235"/>
      <c r="E1" s="234"/>
      <c r="F1" s="235"/>
      <c r="G1" s="236"/>
      <c r="H1" s="237"/>
      <c r="I1" s="238"/>
      <c r="J1" s="238"/>
      <c r="K1" s="238"/>
    </row>
    <row r="2" spans="1:11" s="244" customFormat="1" ht="14.15" customHeight="1">
      <c r="A2" s="240" t="s">
        <v>16</v>
      </c>
      <c r="B2" s="241" t="s">
        <v>22</v>
      </c>
      <c r="C2" s="241" t="s">
        <v>23</v>
      </c>
      <c r="D2" s="241" t="s">
        <v>65</v>
      </c>
      <c r="E2" s="241" t="s">
        <v>66</v>
      </c>
      <c r="F2" s="241" t="s">
        <v>67</v>
      </c>
      <c r="G2" s="241" t="s">
        <v>19</v>
      </c>
      <c r="H2" s="242" t="s">
        <v>20</v>
      </c>
      <c r="I2" s="243"/>
      <c r="J2" s="243"/>
      <c r="K2" s="243"/>
    </row>
    <row r="3" spans="1:11" s="239" customFormat="1" ht="14.15" customHeight="1">
      <c r="A3" s="245"/>
      <c r="B3" s="246">
        <v>15</v>
      </c>
      <c r="C3" s="246">
        <v>20</v>
      </c>
      <c r="D3" s="246">
        <v>20</v>
      </c>
      <c r="E3" s="246">
        <v>15</v>
      </c>
      <c r="F3" s="246">
        <v>10</v>
      </c>
      <c r="G3" s="246">
        <v>20</v>
      </c>
      <c r="H3" s="247"/>
      <c r="I3" s="238"/>
      <c r="J3" s="238"/>
      <c r="K3" s="238"/>
    </row>
    <row r="4" spans="1:11" s="252" customFormat="1" ht="14.15" customHeight="1">
      <c r="A4" s="248" t="s">
        <v>79</v>
      </c>
      <c r="B4" s="249"/>
      <c r="C4" s="249"/>
      <c r="D4" s="249"/>
      <c r="E4" s="249">
        <v>8</v>
      </c>
      <c r="F4" s="249">
        <v>10</v>
      </c>
      <c r="G4" s="250">
        <f>SUM(E4:F4)</f>
        <v>18</v>
      </c>
      <c r="H4" s="251" t="s">
        <v>131</v>
      </c>
    </row>
    <row r="5" spans="1:11" s="252" customFormat="1" ht="14.15" customHeight="1">
      <c r="A5" s="248" t="s">
        <v>85</v>
      </c>
      <c r="B5" s="249"/>
      <c r="C5" s="249"/>
      <c r="D5" s="249"/>
      <c r="E5" s="249">
        <v>15</v>
      </c>
      <c r="F5" s="249">
        <v>10</v>
      </c>
      <c r="G5" s="250">
        <f t="shared" ref="G5:G19" si="0">SUM(E5:F5)</f>
        <v>25</v>
      </c>
      <c r="H5" s="251"/>
    </row>
    <row r="6" spans="1:11" s="252" customFormat="1" ht="14.15" customHeight="1">
      <c r="A6" s="248" t="s">
        <v>86</v>
      </c>
      <c r="B6" s="249"/>
      <c r="C6" s="249"/>
      <c r="D6" s="249"/>
      <c r="E6" s="249"/>
      <c r="F6" s="249"/>
      <c r="G6" s="250">
        <f t="shared" si="0"/>
        <v>0</v>
      </c>
      <c r="H6" s="251"/>
    </row>
    <row r="7" spans="1:11" s="252" customFormat="1" ht="14.15" customHeight="1">
      <c r="A7" s="248" t="s">
        <v>84</v>
      </c>
      <c r="B7" s="249"/>
      <c r="C7" s="249"/>
      <c r="D7" s="249"/>
      <c r="E7" s="249">
        <v>15</v>
      </c>
      <c r="F7" s="249">
        <v>10</v>
      </c>
      <c r="G7" s="250">
        <f t="shared" si="0"/>
        <v>25</v>
      </c>
      <c r="H7" s="251"/>
    </row>
    <row r="8" spans="1:11" s="252" customFormat="1" ht="14.15" customHeight="1">
      <c r="A8" s="248" t="s">
        <v>87</v>
      </c>
      <c r="B8" s="249"/>
      <c r="C8" s="249"/>
      <c r="D8" s="249"/>
      <c r="E8" s="249">
        <v>15</v>
      </c>
      <c r="F8" s="249">
        <v>10</v>
      </c>
      <c r="G8" s="250">
        <f t="shared" si="0"/>
        <v>25</v>
      </c>
      <c r="H8" s="251"/>
    </row>
    <row r="9" spans="1:11" s="252" customFormat="1" ht="14.15" customHeight="1">
      <c r="A9" s="248" t="s">
        <v>80</v>
      </c>
      <c r="B9" s="249"/>
      <c r="C9" s="249"/>
      <c r="D9" s="249"/>
      <c r="E9" s="249">
        <v>15</v>
      </c>
      <c r="F9" s="249">
        <v>10</v>
      </c>
      <c r="G9" s="250">
        <f t="shared" si="0"/>
        <v>25</v>
      </c>
      <c r="H9" s="251"/>
    </row>
    <row r="10" spans="1:11" s="252" customFormat="1" ht="14.15" customHeight="1">
      <c r="A10" s="248" t="s">
        <v>83</v>
      </c>
      <c r="B10" s="249"/>
      <c r="C10" s="249"/>
      <c r="D10" s="249"/>
      <c r="E10" s="249">
        <v>10</v>
      </c>
      <c r="F10" s="249">
        <v>10</v>
      </c>
      <c r="G10" s="250">
        <f t="shared" si="0"/>
        <v>20</v>
      </c>
      <c r="H10" s="251" t="s">
        <v>131</v>
      </c>
    </row>
    <row r="11" spans="1:11" s="252" customFormat="1" ht="14.15" customHeight="1">
      <c r="A11" s="248" t="s">
        <v>88</v>
      </c>
      <c r="B11" s="249"/>
      <c r="C11" s="249"/>
      <c r="D11" s="249"/>
      <c r="E11" s="249">
        <v>15</v>
      </c>
      <c r="F11" s="249">
        <v>10</v>
      </c>
      <c r="G11" s="250">
        <f t="shared" si="0"/>
        <v>25</v>
      </c>
      <c r="H11" s="251"/>
    </row>
    <row r="12" spans="1:11" s="252" customFormat="1" ht="14.15" customHeight="1">
      <c r="A12" s="248" t="s">
        <v>89</v>
      </c>
      <c r="B12" s="249"/>
      <c r="C12" s="249"/>
      <c r="D12" s="249"/>
      <c r="E12" s="249">
        <v>8</v>
      </c>
      <c r="F12" s="249">
        <v>10</v>
      </c>
      <c r="G12" s="250">
        <f t="shared" si="0"/>
        <v>18</v>
      </c>
      <c r="H12" s="251" t="s">
        <v>131</v>
      </c>
    </row>
    <row r="13" spans="1:11" s="252" customFormat="1" ht="14.15" customHeight="1">
      <c r="A13" s="248" t="s">
        <v>94</v>
      </c>
      <c r="B13" s="249"/>
      <c r="C13" s="249"/>
      <c r="D13" s="249"/>
      <c r="E13" s="249"/>
      <c r="F13" s="249"/>
      <c r="G13" s="250">
        <f t="shared" si="0"/>
        <v>0</v>
      </c>
      <c r="H13" s="251"/>
    </row>
    <row r="14" spans="1:11" s="252" customFormat="1" ht="14.15" customHeight="1">
      <c r="A14" s="248" t="s">
        <v>82</v>
      </c>
      <c r="B14" s="249"/>
      <c r="C14" s="249"/>
      <c r="D14" s="249"/>
      <c r="E14" s="249">
        <v>5</v>
      </c>
      <c r="F14" s="249">
        <v>10</v>
      </c>
      <c r="G14" s="250">
        <f t="shared" si="0"/>
        <v>15</v>
      </c>
      <c r="H14" s="251" t="s">
        <v>131</v>
      </c>
    </row>
    <row r="15" spans="1:11" s="252" customFormat="1" ht="14.15" customHeight="1">
      <c r="A15" s="248" t="s">
        <v>90</v>
      </c>
      <c r="B15" s="249"/>
      <c r="C15" s="249"/>
      <c r="D15" s="249"/>
      <c r="E15" s="249">
        <v>15</v>
      </c>
      <c r="F15" s="249">
        <v>10</v>
      </c>
      <c r="G15" s="250">
        <f t="shared" si="0"/>
        <v>25</v>
      </c>
      <c r="H15" s="251"/>
    </row>
    <row r="16" spans="1:11" s="252" customFormat="1" ht="14.15" customHeight="1">
      <c r="A16" s="248" t="s">
        <v>81</v>
      </c>
      <c r="B16" s="249"/>
      <c r="C16" s="249"/>
      <c r="D16" s="249"/>
      <c r="E16" s="249">
        <v>15</v>
      </c>
      <c r="F16" s="249">
        <v>10</v>
      </c>
      <c r="G16" s="250">
        <f t="shared" si="0"/>
        <v>25</v>
      </c>
      <c r="H16" s="251"/>
    </row>
    <row r="17" spans="1:8" s="252" customFormat="1" ht="14.15" customHeight="1">
      <c r="A17" s="248" t="s">
        <v>91</v>
      </c>
      <c r="B17" s="249"/>
      <c r="C17" s="249"/>
      <c r="D17" s="249"/>
      <c r="E17" s="249">
        <v>15</v>
      </c>
      <c r="F17" s="249">
        <v>10</v>
      </c>
      <c r="G17" s="250">
        <f t="shared" si="0"/>
        <v>25</v>
      </c>
      <c r="H17" s="251"/>
    </row>
    <row r="18" spans="1:8" s="252" customFormat="1" ht="14.15" customHeight="1">
      <c r="A18" s="248" t="s">
        <v>92</v>
      </c>
      <c r="B18" s="249"/>
      <c r="C18" s="253"/>
      <c r="D18" s="253"/>
      <c r="E18" s="253">
        <v>15</v>
      </c>
      <c r="F18" s="253">
        <v>10</v>
      </c>
      <c r="G18" s="250">
        <f t="shared" si="0"/>
        <v>25</v>
      </c>
      <c r="H18" s="251"/>
    </row>
    <row r="19" spans="1:8" s="252" customFormat="1" ht="14.15" customHeight="1">
      <c r="A19" s="248" t="s">
        <v>93</v>
      </c>
      <c r="B19" s="249"/>
      <c r="C19" s="249"/>
      <c r="D19" s="249"/>
      <c r="E19" s="249">
        <v>15</v>
      </c>
      <c r="F19" s="249">
        <v>10</v>
      </c>
      <c r="G19" s="250">
        <f t="shared" si="0"/>
        <v>25</v>
      </c>
      <c r="H19" s="251"/>
    </row>
    <row r="20" spans="1:8" s="252" customFormat="1" ht="14.15" customHeight="1">
      <c r="A20" s="254"/>
      <c r="B20" s="249"/>
      <c r="C20" s="249"/>
      <c r="D20" s="249"/>
      <c r="E20" s="249"/>
      <c r="F20" s="249"/>
      <c r="G20" s="250"/>
      <c r="H20" s="251"/>
    </row>
    <row r="21" spans="1:8" s="252" customFormat="1" ht="14.15" customHeight="1">
      <c r="A21" s="254"/>
      <c r="B21" s="249"/>
      <c r="C21" s="249"/>
      <c r="D21" s="249"/>
      <c r="E21" s="249"/>
      <c r="F21" s="249"/>
      <c r="G21" s="250"/>
      <c r="H21" s="251"/>
    </row>
    <row r="22" spans="1:8" s="252" customFormat="1" ht="14.15" customHeight="1">
      <c r="A22" s="254"/>
      <c r="B22" s="249"/>
      <c r="C22" s="249"/>
      <c r="D22" s="249"/>
      <c r="E22" s="249"/>
      <c r="F22" s="249"/>
      <c r="G22" s="250"/>
      <c r="H22" s="251"/>
    </row>
    <row r="23" spans="1:8" s="252" customFormat="1" ht="14.15" customHeight="1">
      <c r="A23" s="254"/>
      <c r="B23" s="249"/>
      <c r="C23" s="249"/>
      <c r="D23" s="249"/>
      <c r="E23" s="249"/>
      <c r="F23" s="249"/>
      <c r="G23" s="250"/>
      <c r="H23" s="251"/>
    </row>
    <row r="24" spans="1:8" s="252" customFormat="1" ht="14.15" customHeight="1">
      <c r="A24" s="254"/>
      <c r="B24" s="249"/>
      <c r="C24" s="249"/>
      <c r="D24" s="249"/>
      <c r="E24" s="249"/>
      <c r="F24" s="249"/>
      <c r="G24" s="250"/>
      <c r="H24" s="251"/>
    </row>
    <row r="25" spans="1:8" s="252" customFormat="1" ht="14.15" customHeight="1">
      <c r="A25" s="254"/>
      <c r="B25" s="249"/>
      <c r="C25" s="249"/>
      <c r="D25" s="249"/>
      <c r="E25" s="249"/>
      <c r="F25" s="249"/>
      <c r="G25" s="250"/>
      <c r="H25" s="251"/>
    </row>
    <row r="26" spans="1:8" s="252" customFormat="1" ht="14.15" customHeight="1">
      <c r="A26" s="254"/>
      <c r="B26" s="249"/>
      <c r="C26" s="249"/>
      <c r="D26" s="249"/>
      <c r="E26" s="253"/>
      <c r="F26" s="249"/>
      <c r="G26" s="250"/>
      <c r="H26" s="251"/>
    </row>
    <row r="27" spans="1:8" s="252" customFormat="1" ht="14.15" customHeight="1">
      <c r="A27" s="254"/>
      <c r="B27" s="249"/>
      <c r="C27" s="255"/>
      <c r="D27" s="255"/>
      <c r="E27" s="249"/>
      <c r="F27" s="255"/>
      <c r="G27" s="250"/>
      <c r="H27" s="251"/>
    </row>
    <row r="28" spans="1:8" s="252" customFormat="1" ht="14.15" customHeight="1">
      <c r="A28" s="254"/>
      <c r="B28" s="249"/>
      <c r="C28" s="249"/>
      <c r="D28" s="249"/>
      <c r="E28" s="253"/>
      <c r="F28" s="249"/>
      <c r="G28" s="250"/>
      <c r="H28" s="251"/>
    </row>
    <row r="29" spans="1:8" s="252" customFormat="1" ht="14.15" customHeight="1">
      <c r="A29" s="254"/>
      <c r="B29" s="249"/>
      <c r="C29" s="249"/>
      <c r="D29" s="249"/>
      <c r="E29" s="249"/>
      <c r="F29" s="249"/>
      <c r="G29" s="250"/>
      <c r="H29" s="251"/>
    </row>
    <row r="30" spans="1:8" s="252" customFormat="1" ht="14.15" customHeight="1">
      <c r="A30" s="254"/>
      <c r="B30" s="249"/>
      <c r="C30" s="249"/>
      <c r="D30" s="249"/>
      <c r="E30" s="253"/>
      <c r="F30" s="249"/>
      <c r="G30" s="250"/>
      <c r="H30" s="251"/>
    </row>
    <row r="31" spans="1:8" s="252" customFormat="1" ht="14.15" customHeight="1">
      <c r="A31" s="254"/>
      <c r="B31" s="249"/>
      <c r="C31" s="249"/>
      <c r="D31" s="249"/>
      <c r="E31" s="249"/>
      <c r="F31" s="249"/>
      <c r="G31" s="250"/>
      <c r="H31" s="251"/>
    </row>
    <row r="32" spans="1:8" s="252" customFormat="1" ht="14.15" customHeight="1">
      <c r="A32" s="254"/>
      <c r="B32" s="249"/>
      <c r="C32" s="255"/>
      <c r="D32" s="255"/>
      <c r="E32" s="255"/>
      <c r="F32" s="255"/>
      <c r="G32" s="250"/>
      <c r="H32" s="251"/>
    </row>
    <row r="33" spans="1:10" ht="13.5" customHeight="1">
      <c r="A33" s="257"/>
      <c r="B33" s="257"/>
      <c r="C33" s="257"/>
      <c r="D33" s="257"/>
      <c r="E33" s="257"/>
      <c r="F33" s="257"/>
      <c r="H33" s="251"/>
    </row>
    <row r="34" spans="1:10" ht="13.5" customHeight="1">
      <c r="A34" s="257"/>
      <c r="B34" s="257"/>
      <c r="C34" s="257"/>
      <c r="D34" s="257"/>
      <c r="E34" s="257"/>
      <c r="F34" s="257"/>
      <c r="H34" s="256"/>
    </row>
    <row r="35" spans="1:10" ht="13.5" customHeight="1">
      <c r="A35" s="257"/>
      <c r="B35" s="257"/>
      <c r="C35" s="257"/>
      <c r="D35" s="257"/>
      <c r="E35" s="257"/>
      <c r="F35" s="257"/>
      <c r="H35" s="256"/>
    </row>
    <row r="36" spans="1:10" ht="13.5" customHeight="1">
      <c r="A36" s="257"/>
      <c r="B36" s="257"/>
      <c r="C36" s="257"/>
      <c r="D36" s="257"/>
      <c r="E36" s="257"/>
      <c r="F36" s="257"/>
      <c r="H36" s="256"/>
    </row>
    <row r="37" spans="1:10" ht="13.5" customHeight="1">
      <c r="A37" s="257"/>
      <c r="B37" s="257"/>
      <c r="C37" s="257"/>
      <c r="D37" s="257"/>
      <c r="E37" s="257"/>
      <c r="F37" s="257"/>
      <c r="H37" s="256"/>
    </row>
    <row r="38" spans="1:10" ht="13.5" customHeight="1">
      <c r="A38" s="257"/>
      <c r="B38" s="257"/>
      <c r="C38" s="257"/>
      <c r="D38" s="257"/>
      <c r="E38" s="257"/>
      <c r="F38" s="257"/>
      <c r="H38" s="256"/>
    </row>
    <row r="39" spans="1:10" ht="13.5" customHeight="1">
      <c r="A39" s="257"/>
      <c r="B39" s="257"/>
      <c r="C39" s="257"/>
      <c r="D39" s="257"/>
      <c r="E39" s="257"/>
      <c r="F39" s="257"/>
      <c r="H39" s="256"/>
    </row>
    <row r="40" spans="1:10" ht="13.5" customHeight="1">
      <c r="A40" s="257"/>
      <c r="B40" s="257"/>
      <c r="C40" s="257"/>
      <c r="D40" s="257"/>
      <c r="E40" s="257"/>
      <c r="F40" s="257"/>
      <c r="H40" s="256"/>
    </row>
    <row r="41" spans="1:10" ht="13.5" customHeight="1">
      <c r="A41" s="257"/>
      <c r="B41" s="257"/>
      <c r="C41" s="257"/>
      <c r="D41" s="257"/>
      <c r="E41" s="257"/>
      <c r="F41" s="257"/>
      <c r="H41" s="256"/>
    </row>
    <row r="42" spans="1:10" ht="13.5" customHeight="1">
      <c r="A42" s="260"/>
      <c r="B42" s="257"/>
      <c r="C42" s="257"/>
      <c r="E42" s="257"/>
      <c r="H42" s="256"/>
      <c r="I42" s="256"/>
      <c r="J42" s="256"/>
    </row>
    <row r="43" spans="1:10" ht="13.5" customHeight="1">
      <c r="A43" s="257"/>
      <c r="B43" s="257"/>
      <c r="C43" s="257"/>
      <c r="D43" s="257"/>
      <c r="E43" s="257"/>
      <c r="F43" s="257"/>
      <c r="G43" s="257"/>
      <c r="H43" s="256"/>
    </row>
    <row r="44" spans="1:10" ht="13.5" customHeight="1">
      <c r="A44" s="257"/>
      <c r="B44" s="257"/>
      <c r="C44" s="257"/>
      <c r="D44" s="257"/>
      <c r="E44" s="257"/>
      <c r="F44" s="257"/>
      <c r="G44" s="257"/>
      <c r="H44" s="256"/>
    </row>
    <row r="45" spans="1:10" ht="13.5" customHeight="1">
      <c r="A45" s="257"/>
      <c r="B45" s="257"/>
      <c r="C45" s="257"/>
      <c r="D45" s="257"/>
      <c r="E45" s="257"/>
      <c r="F45" s="257"/>
      <c r="G45" s="257"/>
      <c r="H45" s="261"/>
    </row>
    <row r="46" spans="1:10" ht="13.5" customHeight="1">
      <c r="A46" s="257"/>
      <c r="B46" s="257"/>
      <c r="C46" s="257"/>
      <c r="D46" s="257"/>
      <c r="E46" s="257"/>
      <c r="F46" s="257"/>
      <c r="G46" s="257"/>
      <c r="H46" s="261"/>
    </row>
    <row r="47" spans="1:10" ht="13.5" customHeight="1">
      <c r="A47" s="257"/>
      <c r="B47" s="257"/>
      <c r="C47" s="257"/>
      <c r="D47" s="257"/>
      <c r="E47" s="257"/>
      <c r="F47" s="257"/>
      <c r="G47" s="257"/>
      <c r="H47" s="261"/>
    </row>
    <row r="48" spans="1:10" ht="13.5" customHeight="1">
      <c r="A48" s="257"/>
      <c r="B48" s="257"/>
      <c r="C48" s="257"/>
      <c r="D48" s="257"/>
      <c r="E48" s="257"/>
      <c r="F48" s="257"/>
      <c r="G48" s="257"/>
      <c r="H48" s="261"/>
    </row>
    <row r="49" spans="1:8" ht="13.5" customHeight="1">
      <c r="A49" s="257"/>
      <c r="B49" s="257"/>
      <c r="C49" s="257"/>
      <c r="D49" s="257"/>
      <c r="E49" s="257"/>
      <c r="F49" s="257"/>
      <c r="G49" s="257"/>
      <c r="H49" s="261"/>
    </row>
    <row r="50" spans="1:8" ht="13.5" customHeight="1">
      <c r="A50" s="257"/>
      <c r="B50" s="257"/>
      <c r="C50" s="257"/>
      <c r="D50" s="257"/>
      <c r="E50" s="257"/>
      <c r="F50" s="257"/>
      <c r="G50" s="257"/>
      <c r="H50" s="261"/>
    </row>
    <row r="51" spans="1:8" ht="13.5" customHeight="1">
      <c r="A51" s="257"/>
      <c r="B51" s="257"/>
      <c r="C51" s="257"/>
      <c r="D51" s="257"/>
      <c r="E51" s="257"/>
      <c r="F51" s="257"/>
      <c r="G51" s="257"/>
      <c r="H51" s="261"/>
    </row>
    <row r="52" spans="1:8" ht="13.5" customHeight="1">
      <c r="A52" s="257"/>
      <c r="B52" s="257"/>
      <c r="C52" s="257"/>
      <c r="D52" s="257"/>
      <c r="E52" s="257"/>
      <c r="F52" s="257"/>
      <c r="G52" s="257"/>
      <c r="H52" s="261"/>
    </row>
    <row r="53" spans="1:8" ht="13.5" customHeight="1">
      <c r="A53" s="257"/>
      <c r="B53" s="257"/>
      <c r="C53" s="257"/>
      <c r="D53" s="257"/>
      <c r="E53" s="257"/>
      <c r="F53" s="257"/>
      <c r="G53" s="257"/>
      <c r="H53" s="261"/>
    </row>
    <row r="54" spans="1:8" ht="13.5" customHeight="1">
      <c r="A54" s="257"/>
      <c r="B54" s="257"/>
      <c r="C54" s="257"/>
      <c r="D54" s="257"/>
      <c r="E54" s="257"/>
      <c r="F54" s="257"/>
      <c r="G54" s="257"/>
      <c r="H54" s="261"/>
    </row>
    <row r="55" spans="1:8" ht="13.5" customHeight="1">
      <c r="A55" s="257"/>
      <c r="B55" s="257"/>
      <c r="C55" s="257"/>
      <c r="D55" s="257"/>
      <c r="E55" s="257"/>
      <c r="F55" s="257"/>
      <c r="G55" s="257"/>
      <c r="H55" s="261"/>
    </row>
    <row r="56" spans="1:8" ht="13.5" customHeight="1">
      <c r="A56" s="257"/>
      <c r="B56" s="257"/>
      <c r="C56" s="257"/>
      <c r="D56" s="257"/>
      <c r="E56" s="257"/>
      <c r="F56" s="257"/>
      <c r="G56" s="257"/>
      <c r="H56" s="261"/>
    </row>
    <row r="57" spans="1:8" ht="13.5" customHeight="1">
      <c r="A57" s="257"/>
      <c r="B57" s="257"/>
      <c r="C57" s="257"/>
      <c r="D57" s="257"/>
      <c r="E57" s="257"/>
      <c r="F57" s="257"/>
      <c r="G57" s="257"/>
      <c r="H57" s="261"/>
    </row>
    <row r="58" spans="1:8" ht="13.5" customHeight="1">
      <c r="A58" s="257"/>
      <c r="B58" s="257"/>
      <c r="C58" s="257"/>
      <c r="D58" s="257"/>
      <c r="E58" s="257"/>
      <c r="F58" s="257"/>
      <c r="G58" s="257"/>
      <c r="H58" s="261"/>
    </row>
    <row r="59" spans="1:8" ht="13.5" customHeight="1">
      <c r="A59" s="257"/>
      <c r="B59" s="257"/>
      <c r="C59" s="257"/>
      <c r="D59" s="257"/>
      <c r="E59" s="257"/>
      <c r="F59" s="257"/>
      <c r="G59" s="257"/>
      <c r="H59" s="261"/>
    </row>
    <row r="60" spans="1:8" ht="13.5" customHeight="1">
      <c r="A60" s="257"/>
      <c r="B60" s="257"/>
      <c r="C60" s="257"/>
      <c r="D60" s="257"/>
      <c r="E60" s="257"/>
      <c r="F60" s="257"/>
      <c r="G60" s="257"/>
      <c r="H60" s="261"/>
    </row>
    <row r="61" spans="1:8" ht="13.5" customHeight="1">
      <c r="A61" s="257"/>
      <c r="B61" s="257"/>
      <c r="C61" s="257"/>
      <c r="D61" s="257"/>
      <c r="E61" s="257"/>
      <c r="F61" s="257"/>
      <c r="G61" s="257"/>
      <c r="H61" s="261"/>
    </row>
    <row r="62" spans="1:8" ht="13.5" customHeight="1">
      <c r="A62" s="257"/>
      <c r="B62" s="257"/>
      <c r="C62" s="257"/>
      <c r="D62" s="257"/>
      <c r="E62" s="257"/>
      <c r="F62" s="257"/>
      <c r="G62" s="257"/>
      <c r="H62" s="261"/>
    </row>
    <row r="63" spans="1:8" ht="13.5" customHeight="1">
      <c r="A63" s="257"/>
      <c r="B63" s="257"/>
      <c r="C63" s="257"/>
      <c r="D63" s="257"/>
      <c r="E63" s="257"/>
      <c r="F63" s="257"/>
      <c r="G63" s="257"/>
      <c r="H63" s="261"/>
    </row>
    <row r="64" spans="1:8" ht="13.5" customHeight="1">
      <c r="A64" s="257"/>
      <c r="B64" s="257"/>
      <c r="C64" s="257"/>
      <c r="D64" s="257"/>
      <c r="E64" s="257"/>
      <c r="F64" s="257"/>
      <c r="G64" s="257"/>
      <c r="H64" s="261"/>
    </row>
    <row r="65" spans="1:8" ht="13.5" customHeight="1">
      <c r="A65" s="257"/>
      <c r="B65" s="257"/>
      <c r="C65" s="257"/>
      <c r="D65" s="257"/>
      <c r="E65" s="257"/>
      <c r="F65" s="257"/>
      <c r="G65" s="257"/>
      <c r="H65" s="261"/>
    </row>
    <row r="66" spans="1:8" ht="13.5" customHeight="1">
      <c r="A66" s="257"/>
      <c r="B66" s="257"/>
      <c r="C66" s="257"/>
      <c r="D66" s="257"/>
      <c r="E66" s="257"/>
      <c r="F66" s="257"/>
      <c r="G66" s="257"/>
      <c r="H66" s="261"/>
    </row>
    <row r="67" spans="1:8" ht="13.5" customHeight="1">
      <c r="A67" s="257"/>
      <c r="B67" s="257"/>
      <c r="C67" s="257"/>
      <c r="D67" s="257"/>
      <c r="E67" s="257"/>
      <c r="F67" s="257"/>
      <c r="G67" s="257"/>
      <c r="H67" s="261"/>
    </row>
    <row r="68" spans="1:8" ht="13.5" customHeight="1">
      <c r="A68" s="257"/>
      <c r="B68" s="257"/>
      <c r="C68" s="257"/>
      <c r="D68" s="257"/>
      <c r="E68" s="257"/>
      <c r="F68" s="257"/>
      <c r="G68" s="257"/>
      <c r="H68" s="261"/>
    </row>
    <row r="69" spans="1:8" ht="13.5" customHeight="1">
      <c r="A69" s="257"/>
      <c r="B69" s="257"/>
      <c r="C69" s="257"/>
      <c r="D69" s="257"/>
      <c r="E69" s="257"/>
      <c r="F69" s="257"/>
      <c r="G69" s="257"/>
      <c r="H69" s="261"/>
    </row>
    <row r="70" spans="1:8" ht="13.5" customHeight="1">
      <c r="A70" s="257"/>
      <c r="B70" s="257"/>
      <c r="C70" s="257"/>
      <c r="D70" s="257"/>
      <c r="E70" s="257"/>
      <c r="F70" s="257"/>
      <c r="H70" s="261"/>
    </row>
    <row r="71" spans="1:8" ht="13.5" customHeight="1">
      <c r="A71" s="257"/>
      <c r="B71" s="257"/>
      <c r="C71" s="257"/>
      <c r="E71" s="257"/>
      <c r="H71" s="256"/>
    </row>
    <row r="72" spans="1:8" ht="13.5" customHeight="1">
      <c r="A72" s="260"/>
      <c r="B72" s="257"/>
      <c r="C72" s="257"/>
      <c r="E72" s="257"/>
      <c r="H72" s="256"/>
    </row>
    <row r="73" spans="1:8" ht="13.5" customHeight="1">
      <c r="A73" s="257"/>
      <c r="B73" s="257"/>
      <c r="C73" s="257"/>
      <c r="D73" s="257"/>
      <c r="E73" s="257"/>
      <c r="F73" s="257"/>
      <c r="G73" s="257"/>
      <c r="H73" s="256"/>
    </row>
    <row r="74" spans="1:8" ht="13.5" customHeight="1">
      <c r="A74" s="257"/>
      <c r="B74" s="257"/>
      <c r="C74" s="257"/>
      <c r="D74" s="257"/>
      <c r="E74" s="257"/>
      <c r="F74" s="257"/>
      <c r="G74" s="257"/>
      <c r="H74" s="256"/>
    </row>
    <row r="75" spans="1:8" ht="13.5" customHeight="1">
      <c r="B75" s="257"/>
      <c r="C75" s="257"/>
      <c r="D75" s="257"/>
      <c r="E75" s="257"/>
      <c r="F75" s="257"/>
      <c r="G75" s="257"/>
      <c r="H75" s="256"/>
    </row>
    <row r="76" spans="1:8" ht="13.5" customHeight="1">
      <c r="B76" s="257"/>
      <c r="C76" s="257"/>
      <c r="D76" s="257"/>
      <c r="E76" s="257"/>
      <c r="F76" s="257"/>
      <c r="G76" s="257"/>
      <c r="H76" s="256"/>
    </row>
    <row r="77" spans="1:8" ht="13.5" customHeight="1">
      <c r="B77" s="257"/>
      <c r="C77" s="257"/>
      <c r="D77" s="257"/>
      <c r="E77" s="257"/>
      <c r="F77" s="257"/>
      <c r="G77" s="257"/>
      <c r="H77" s="256"/>
    </row>
    <row r="78" spans="1:8" ht="13.5" customHeight="1">
      <c r="B78" s="257"/>
      <c r="C78" s="257"/>
      <c r="D78" s="257"/>
      <c r="E78" s="257"/>
      <c r="F78" s="257"/>
      <c r="G78" s="257"/>
      <c r="H78" s="256"/>
    </row>
    <row r="79" spans="1:8" ht="13.5" customHeight="1">
      <c r="B79" s="257"/>
      <c r="C79" s="257"/>
      <c r="D79" s="257"/>
      <c r="E79" s="257"/>
      <c r="F79" s="257"/>
      <c r="G79" s="257"/>
      <c r="H79" s="256"/>
    </row>
    <row r="80" spans="1:8" ht="13.5" customHeight="1">
      <c r="B80" s="257"/>
      <c r="C80" s="257"/>
      <c r="D80" s="257"/>
      <c r="E80" s="257"/>
      <c r="F80" s="257"/>
      <c r="G80" s="257"/>
      <c r="H80" s="256"/>
    </row>
    <row r="81" spans="2:8" ht="13.5" customHeight="1">
      <c r="B81" s="257"/>
      <c r="C81" s="257"/>
      <c r="D81" s="257"/>
      <c r="E81" s="257"/>
      <c r="F81" s="257"/>
      <c r="G81" s="257"/>
      <c r="H81" s="256"/>
    </row>
    <row r="82" spans="2:8" ht="13.5" customHeight="1">
      <c r="B82" s="257"/>
      <c r="C82" s="257"/>
      <c r="D82" s="257"/>
      <c r="E82" s="257"/>
      <c r="F82" s="257"/>
      <c r="G82" s="257"/>
      <c r="H82" s="256"/>
    </row>
    <row r="83" spans="2:8" ht="13.5" customHeight="1">
      <c r="B83" s="257"/>
      <c r="C83" s="257"/>
      <c r="D83" s="257"/>
      <c r="E83" s="257"/>
      <c r="F83" s="257"/>
      <c r="G83" s="257"/>
      <c r="H83" s="256"/>
    </row>
    <row r="84" spans="2:8" ht="13.5" customHeight="1">
      <c r="B84" s="257"/>
      <c r="C84" s="257"/>
      <c r="D84" s="257"/>
      <c r="E84" s="257"/>
      <c r="F84" s="257"/>
      <c r="G84" s="257"/>
      <c r="H84" s="256"/>
    </row>
    <row r="85" spans="2:8" ht="13.5" customHeight="1">
      <c r="B85" s="257"/>
      <c r="C85" s="257"/>
      <c r="D85" s="257"/>
      <c r="E85" s="257"/>
      <c r="F85" s="257"/>
      <c r="G85" s="257"/>
      <c r="H85" s="256"/>
    </row>
    <row r="86" spans="2:8" ht="13.5" customHeight="1">
      <c r="B86" s="257"/>
      <c r="C86" s="257"/>
      <c r="D86" s="257"/>
      <c r="E86" s="257"/>
      <c r="F86" s="257"/>
      <c r="G86" s="257"/>
      <c r="H86" s="256"/>
    </row>
    <row r="87" spans="2:8" ht="13.5" customHeight="1">
      <c r="B87" s="257"/>
      <c r="C87" s="257"/>
      <c r="D87" s="257"/>
      <c r="E87" s="257"/>
      <c r="F87" s="257"/>
      <c r="G87" s="257"/>
      <c r="H87" s="256"/>
    </row>
    <row r="88" spans="2:8" ht="13.5" customHeight="1">
      <c r="B88" s="257"/>
      <c r="C88" s="257"/>
      <c r="D88" s="257"/>
      <c r="E88" s="257"/>
      <c r="F88" s="257"/>
      <c r="G88" s="257"/>
      <c r="H88" s="256"/>
    </row>
    <row r="89" spans="2:8" ht="13.5" customHeight="1">
      <c r="B89" s="257"/>
      <c r="C89" s="257"/>
      <c r="D89" s="257"/>
      <c r="E89" s="257"/>
      <c r="F89" s="257"/>
      <c r="G89" s="257"/>
      <c r="H89" s="256"/>
    </row>
    <row r="90" spans="2:8" ht="13.5" customHeight="1">
      <c r="B90" s="257"/>
      <c r="C90" s="257"/>
      <c r="D90" s="257"/>
      <c r="E90" s="257"/>
      <c r="F90" s="257"/>
      <c r="G90" s="257"/>
      <c r="H90" s="256"/>
    </row>
    <row r="91" spans="2:8" ht="13.5" customHeight="1">
      <c r="B91" s="257"/>
      <c r="C91" s="257"/>
      <c r="D91" s="257"/>
      <c r="E91" s="257"/>
      <c r="F91" s="257"/>
      <c r="G91" s="257"/>
      <c r="H91" s="256"/>
    </row>
    <row r="92" spans="2:8" ht="13.5" customHeight="1">
      <c r="B92" s="257"/>
      <c r="C92" s="257"/>
      <c r="D92" s="257"/>
      <c r="E92" s="257"/>
      <c r="F92" s="257"/>
      <c r="G92" s="257"/>
      <c r="H92" s="256"/>
    </row>
    <row r="93" spans="2:8" ht="13.5" customHeight="1">
      <c r="B93" s="257"/>
      <c r="C93" s="257"/>
      <c r="D93" s="257"/>
      <c r="E93" s="257"/>
      <c r="F93" s="257"/>
      <c r="G93" s="257"/>
      <c r="H93" s="256"/>
    </row>
    <row r="94" spans="2:8" ht="13.5" customHeight="1">
      <c r="B94" s="257"/>
      <c r="C94" s="257"/>
      <c r="D94" s="257"/>
      <c r="E94" s="257"/>
      <c r="F94" s="257"/>
      <c r="G94" s="257"/>
      <c r="H94" s="256"/>
    </row>
    <row r="95" spans="2:8" ht="13.5" customHeight="1">
      <c r="B95" s="257"/>
      <c r="C95" s="257"/>
      <c r="D95" s="257"/>
      <c r="E95" s="257"/>
      <c r="F95" s="257"/>
      <c r="G95" s="257"/>
      <c r="H95" s="256"/>
    </row>
    <row r="96" spans="2:8" ht="13.5" customHeight="1">
      <c r="B96" s="257"/>
      <c r="C96" s="257"/>
      <c r="D96" s="257"/>
      <c r="E96" s="257"/>
      <c r="F96" s="257"/>
      <c r="G96" s="257"/>
      <c r="H96" s="256"/>
    </row>
    <row r="97" spans="1:8" ht="13.5" customHeight="1">
      <c r="B97" s="257"/>
      <c r="C97" s="257"/>
      <c r="D97" s="257"/>
      <c r="E97" s="257"/>
      <c r="F97" s="257"/>
      <c r="G97" s="257"/>
      <c r="H97" s="256"/>
    </row>
    <row r="98" spans="1:8" ht="13.5" customHeight="1">
      <c r="B98" s="257"/>
      <c r="C98" s="257"/>
      <c r="D98" s="257"/>
      <c r="E98" s="257"/>
      <c r="F98" s="257"/>
      <c r="G98" s="257"/>
      <c r="H98" s="256"/>
    </row>
    <row r="99" spans="1:8" ht="13.5" customHeight="1">
      <c r="B99" s="257"/>
      <c r="C99" s="257"/>
      <c r="D99" s="257"/>
      <c r="E99" s="257"/>
      <c r="F99" s="257"/>
      <c r="G99" s="257"/>
      <c r="H99" s="256"/>
    </row>
    <row r="100" spans="1:8" ht="13.5" customHeight="1">
      <c r="A100" s="257"/>
      <c r="B100" s="257"/>
      <c r="C100" s="257"/>
      <c r="D100" s="257"/>
      <c r="E100" s="257"/>
      <c r="F100" s="257"/>
      <c r="G100" s="257"/>
      <c r="H100" s="256"/>
    </row>
    <row r="101" spans="1:8" ht="13.5" customHeight="1">
      <c r="A101" s="257"/>
      <c r="B101" s="257"/>
      <c r="C101" s="257"/>
      <c r="D101" s="257"/>
      <c r="E101" s="257"/>
      <c r="F101" s="257"/>
      <c r="G101" s="257"/>
      <c r="H101" s="256"/>
    </row>
    <row r="102" spans="1:8" ht="13.5" customHeight="1">
      <c r="A102" s="260"/>
      <c r="B102" s="257"/>
      <c r="C102" s="257"/>
      <c r="E102" s="257"/>
      <c r="H102" s="256"/>
    </row>
    <row r="103" spans="1:8" ht="13.5" customHeight="1">
      <c r="A103" s="257"/>
      <c r="B103" s="257"/>
      <c r="C103" s="257"/>
      <c r="D103" s="257"/>
      <c r="E103" s="257"/>
      <c r="F103" s="257"/>
      <c r="G103" s="257"/>
      <c r="H103" s="256"/>
    </row>
    <row r="104" spans="1:8" ht="13.5" customHeight="1">
      <c r="A104" s="257"/>
      <c r="B104" s="257"/>
      <c r="C104" s="257"/>
      <c r="D104" s="257"/>
      <c r="E104" s="257"/>
      <c r="F104" s="257"/>
      <c r="G104" s="257"/>
      <c r="H104" s="256"/>
    </row>
    <row r="105" spans="1:8" ht="13.5" customHeight="1">
      <c r="A105" s="257"/>
      <c r="H105" s="256"/>
    </row>
    <row r="106" spans="1:8" ht="13.5" customHeight="1">
      <c r="A106" s="257"/>
      <c r="H106" s="256"/>
    </row>
    <row r="107" spans="1:8" ht="13.5" customHeight="1">
      <c r="A107" s="257"/>
      <c r="H107" s="256"/>
    </row>
    <row r="108" spans="1:8" ht="13.5" customHeight="1">
      <c r="A108" s="257"/>
      <c r="H108" s="256"/>
    </row>
    <row r="109" spans="1:8" ht="13.5" customHeight="1">
      <c r="A109" s="257"/>
      <c r="H109" s="256"/>
    </row>
    <row r="110" spans="1:8" ht="13.5" customHeight="1">
      <c r="A110" s="257"/>
      <c r="H110" s="256"/>
    </row>
    <row r="111" spans="1:8" ht="13.5" customHeight="1">
      <c r="A111" s="257"/>
      <c r="H111" s="256"/>
    </row>
    <row r="112" spans="1:8" ht="13.5" customHeight="1">
      <c r="A112" s="257"/>
      <c r="H112" s="256"/>
    </row>
    <row r="113" spans="1:8" ht="13.5" customHeight="1">
      <c r="A113" s="257"/>
      <c r="H113" s="256"/>
    </row>
    <row r="114" spans="1:8" ht="13.5" customHeight="1">
      <c r="A114" s="257"/>
      <c r="H114" s="256"/>
    </row>
    <row r="115" spans="1:8" ht="13.5" customHeight="1">
      <c r="A115" s="257"/>
      <c r="H115" s="256"/>
    </row>
    <row r="116" spans="1:8" ht="13.5" customHeight="1">
      <c r="A116" s="257"/>
      <c r="H116" s="256"/>
    </row>
    <row r="117" spans="1:8" ht="13.5" customHeight="1">
      <c r="A117" s="257"/>
      <c r="H117" s="256"/>
    </row>
    <row r="118" spans="1:8" ht="13.5" customHeight="1">
      <c r="A118" s="262"/>
      <c r="H118" s="256"/>
    </row>
    <row r="119" spans="1:8" ht="13.5" customHeight="1">
      <c r="A119" s="257"/>
      <c r="H119" s="256"/>
    </row>
    <row r="120" spans="1:8" ht="13.5" customHeight="1">
      <c r="A120" s="257"/>
      <c r="H120" s="256"/>
    </row>
    <row r="121" spans="1:8" ht="13.5" customHeight="1">
      <c r="A121" s="257"/>
      <c r="H121" s="256"/>
    </row>
    <row r="122" spans="1:8" ht="13.5" customHeight="1">
      <c r="A122" s="257"/>
      <c r="H122" s="256"/>
    </row>
    <row r="123" spans="1:8" ht="13.5" customHeight="1">
      <c r="A123" s="257"/>
      <c r="H123" s="256"/>
    </row>
    <row r="124" spans="1:8" ht="13.5" customHeight="1">
      <c r="A124" s="257"/>
      <c r="H124" s="256"/>
    </row>
    <row r="125" spans="1:8">
      <c r="A125" s="257"/>
    </row>
    <row r="126" spans="1:8">
      <c r="A126" s="257"/>
    </row>
    <row r="127" spans="1:8">
      <c r="A127" s="257"/>
    </row>
    <row r="128" spans="1:8">
      <c r="A128" s="257"/>
    </row>
    <row r="129" spans="1:7">
      <c r="A129" s="257"/>
      <c r="B129" s="257"/>
      <c r="C129" s="257"/>
      <c r="D129" s="257"/>
      <c r="E129" s="257"/>
      <c r="F129" s="257"/>
      <c r="G129" s="257"/>
    </row>
    <row r="130" spans="1:7">
      <c r="A130" s="257"/>
      <c r="B130" s="257"/>
      <c r="C130" s="257"/>
      <c r="D130" s="257"/>
      <c r="E130" s="257"/>
      <c r="F130" s="257"/>
      <c r="G130" s="257"/>
    </row>
  </sheetData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K150"/>
  <sheetViews>
    <sheetView topLeftCell="I1" zoomScale="99" zoomScaleNormal="99" workbookViewId="0">
      <selection activeCell="H25" sqref="H25"/>
    </sheetView>
  </sheetViews>
  <sheetFormatPr defaultColWidth="11.453125" defaultRowHeight="12.5"/>
  <cols>
    <col min="1" max="1" width="8.453125" style="12" customWidth="1"/>
    <col min="2" max="2" width="13.90625" style="13" customWidth="1"/>
    <col min="3" max="3" width="13.08984375" style="13" customWidth="1"/>
    <col min="4" max="4" width="13.453125" style="13" customWidth="1"/>
    <col min="5" max="5" width="14.453125" style="13" customWidth="1"/>
    <col min="6" max="6" width="7.08984375" style="13" customWidth="1"/>
    <col min="7" max="7" width="72.453125" style="1" customWidth="1"/>
    <col min="8" max="16384" width="11.453125" style="1"/>
  </cols>
  <sheetData>
    <row r="1" spans="1:11" s="20" customFormat="1" ht="14.15" customHeight="1" thickBot="1">
      <c r="A1" s="49" t="s">
        <v>78</v>
      </c>
      <c r="B1" s="50"/>
      <c r="C1" s="50"/>
      <c r="D1" s="63"/>
      <c r="E1" s="51"/>
      <c r="F1" s="55"/>
      <c r="G1" s="56"/>
      <c r="H1" s="57"/>
      <c r="I1" s="57"/>
      <c r="J1" s="57"/>
      <c r="K1" s="57"/>
    </row>
    <row r="2" spans="1:11" s="69" customFormat="1" ht="14.15" customHeight="1">
      <c r="A2" s="64" t="s">
        <v>16</v>
      </c>
      <c r="B2" s="65" t="s">
        <v>0</v>
      </c>
      <c r="C2" s="65" t="s">
        <v>4</v>
      </c>
      <c r="D2" s="65" t="s">
        <v>5</v>
      </c>
      <c r="E2" s="65" t="s">
        <v>6</v>
      </c>
      <c r="F2" s="65" t="s">
        <v>19</v>
      </c>
      <c r="G2" s="66" t="s">
        <v>20</v>
      </c>
      <c r="H2" s="68"/>
      <c r="I2" s="68"/>
      <c r="J2" s="68"/>
      <c r="K2" s="68"/>
    </row>
    <row r="3" spans="1:11" s="20" customFormat="1" ht="14.15" customHeight="1">
      <c r="A3" s="78"/>
      <c r="B3" s="79">
        <v>5</v>
      </c>
      <c r="C3" s="79">
        <v>14</v>
      </c>
      <c r="D3" s="79">
        <v>5</v>
      </c>
      <c r="E3" s="79">
        <v>8</v>
      </c>
      <c r="F3" s="79">
        <f>SUM(B3:E3)</f>
        <v>32</v>
      </c>
      <c r="G3" s="81"/>
      <c r="H3" s="57"/>
      <c r="I3" s="57"/>
      <c r="J3" s="57"/>
      <c r="K3" s="57"/>
    </row>
    <row r="4" spans="1:11" s="23" customFormat="1" ht="14.15" customHeight="1">
      <c r="A4" s="99" t="s">
        <v>79</v>
      </c>
      <c r="B4" s="26">
        <v>5</v>
      </c>
      <c r="C4" s="26">
        <v>14</v>
      </c>
      <c r="D4" s="26">
        <v>5</v>
      </c>
      <c r="E4" s="26">
        <v>8</v>
      </c>
      <c r="F4" s="28">
        <f>SUM(B4:E4)</f>
        <v>32</v>
      </c>
      <c r="G4" s="25"/>
    </row>
    <row r="5" spans="1:11" s="23" customFormat="1" ht="14.15" customHeight="1">
      <c r="A5" s="99" t="s">
        <v>85</v>
      </c>
      <c r="B5" s="26">
        <v>5</v>
      </c>
      <c r="C5" s="26">
        <v>14</v>
      </c>
      <c r="D5" s="26">
        <v>5</v>
      </c>
      <c r="E5" s="26">
        <v>8</v>
      </c>
      <c r="F5" s="28">
        <f t="shared" ref="F5:F19" si="0">SUM(B5:E5)</f>
        <v>32</v>
      </c>
      <c r="G5" s="25"/>
    </row>
    <row r="6" spans="1:11" s="23" customFormat="1" ht="14.15" customHeight="1">
      <c r="A6" s="99" t="s">
        <v>86</v>
      </c>
      <c r="B6" s="26">
        <v>5</v>
      </c>
      <c r="C6" s="26">
        <v>14</v>
      </c>
      <c r="D6" s="26">
        <v>1</v>
      </c>
      <c r="E6" s="26">
        <v>8</v>
      </c>
      <c r="F6" s="28">
        <f t="shared" si="0"/>
        <v>28</v>
      </c>
      <c r="G6" s="25" t="s">
        <v>134</v>
      </c>
    </row>
    <row r="7" spans="1:11" s="23" customFormat="1" ht="14.15" customHeight="1">
      <c r="A7" s="99" t="s">
        <v>84</v>
      </c>
      <c r="B7" s="26">
        <v>5</v>
      </c>
      <c r="C7" s="26">
        <v>14</v>
      </c>
      <c r="D7" s="26">
        <v>5</v>
      </c>
      <c r="E7" s="26">
        <v>8</v>
      </c>
      <c r="F7" s="28">
        <f t="shared" si="0"/>
        <v>32</v>
      </c>
      <c r="G7" s="25"/>
    </row>
    <row r="8" spans="1:11" s="23" customFormat="1" ht="14.15" customHeight="1">
      <c r="A8" s="99" t="s">
        <v>87</v>
      </c>
      <c r="B8" s="26">
        <v>5</v>
      </c>
      <c r="C8" s="26">
        <v>14</v>
      </c>
      <c r="D8" s="26">
        <v>5</v>
      </c>
      <c r="E8" s="26">
        <v>8</v>
      </c>
      <c r="F8" s="28">
        <f t="shared" si="0"/>
        <v>32</v>
      </c>
      <c r="G8" s="25"/>
    </row>
    <row r="9" spans="1:11" s="23" customFormat="1" ht="14.15" customHeight="1">
      <c r="A9" s="99" t="s">
        <v>80</v>
      </c>
      <c r="B9" s="26">
        <v>5</v>
      </c>
      <c r="C9" s="26">
        <v>14</v>
      </c>
      <c r="D9" s="26">
        <v>5</v>
      </c>
      <c r="E9" s="26">
        <v>8</v>
      </c>
      <c r="F9" s="28">
        <f t="shared" si="0"/>
        <v>32</v>
      </c>
      <c r="G9" s="25"/>
    </row>
    <row r="10" spans="1:11" s="23" customFormat="1" ht="14.15" customHeight="1">
      <c r="A10" s="99" t="s">
        <v>83</v>
      </c>
      <c r="B10" s="26">
        <v>5</v>
      </c>
      <c r="C10" s="26">
        <v>14</v>
      </c>
      <c r="D10" s="26">
        <v>5</v>
      </c>
      <c r="E10" s="26">
        <v>6</v>
      </c>
      <c r="F10" s="28">
        <f t="shared" si="0"/>
        <v>30</v>
      </c>
      <c r="G10" s="25" t="s">
        <v>135</v>
      </c>
    </row>
    <row r="11" spans="1:11" s="23" customFormat="1" ht="14.15" customHeight="1">
      <c r="A11" s="99" t="s">
        <v>88</v>
      </c>
      <c r="B11" s="26">
        <v>5</v>
      </c>
      <c r="C11" s="26">
        <v>10</v>
      </c>
      <c r="D11" s="26">
        <v>5</v>
      </c>
      <c r="E11" s="26">
        <v>8</v>
      </c>
      <c r="F11" s="28">
        <f t="shared" si="0"/>
        <v>28</v>
      </c>
      <c r="G11" s="25" t="s">
        <v>154</v>
      </c>
    </row>
    <row r="12" spans="1:11" s="23" customFormat="1" ht="14.15" customHeight="1">
      <c r="A12" s="99" t="s">
        <v>89</v>
      </c>
      <c r="B12" s="26">
        <v>5</v>
      </c>
      <c r="C12" s="26">
        <v>14</v>
      </c>
      <c r="D12" s="26">
        <v>5</v>
      </c>
      <c r="E12" s="26">
        <v>8</v>
      </c>
      <c r="F12" s="28">
        <f t="shared" si="0"/>
        <v>32</v>
      </c>
      <c r="G12" s="25"/>
    </row>
    <row r="13" spans="1:11" s="23" customFormat="1" ht="14.15" customHeight="1">
      <c r="A13" s="99" t="s">
        <v>94</v>
      </c>
      <c r="B13" s="26"/>
      <c r="C13" s="26"/>
      <c r="D13" s="26"/>
      <c r="E13" s="26"/>
      <c r="F13" s="28">
        <f t="shared" si="0"/>
        <v>0</v>
      </c>
      <c r="G13" s="25"/>
    </row>
    <row r="14" spans="1:11" s="23" customFormat="1" ht="14.15" customHeight="1">
      <c r="A14" s="99" t="s">
        <v>82</v>
      </c>
      <c r="B14" s="26">
        <v>5</v>
      </c>
      <c r="C14" s="26">
        <v>14</v>
      </c>
      <c r="D14" s="26">
        <v>5</v>
      </c>
      <c r="E14" s="26">
        <v>8</v>
      </c>
      <c r="F14" s="28">
        <f t="shared" si="0"/>
        <v>32</v>
      </c>
      <c r="G14" s="25"/>
    </row>
    <row r="15" spans="1:11" s="23" customFormat="1" ht="14.15" customHeight="1">
      <c r="A15" s="99" t="s">
        <v>90</v>
      </c>
      <c r="B15" s="26">
        <v>5</v>
      </c>
      <c r="C15" s="26">
        <v>14</v>
      </c>
      <c r="D15" s="26">
        <v>5</v>
      </c>
      <c r="E15" s="26">
        <v>8</v>
      </c>
      <c r="F15" s="28">
        <f t="shared" si="0"/>
        <v>32</v>
      </c>
      <c r="G15" s="25"/>
    </row>
    <row r="16" spans="1:11" s="23" customFormat="1" ht="14.15" customHeight="1">
      <c r="A16" s="99" t="s">
        <v>81</v>
      </c>
      <c r="B16" s="26">
        <v>5</v>
      </c>
      <c r="C16" s="26">
        <v>14</v>
      </c>
      <c r="D16" s="26">
        <v>5</v>
      </c>
      <c r="E16" s="26">
        <v>8</v>
      </c>
      <c r="F16" s="28">
        <f t="shared" si="0"/>
        <v>32</v>
      </c>
      <c r="G16" s="25"/>
    </row>
    <row r="17" spans="1:7" s="23" customFormat="1" ht="14.15" customHeight="1">
      <c r="A17" s="99" t="s">
        <v>91</v>
      </c>
      <c r="B17" s="26">
        <v>5</v>
      </c>
      <c r="C17" s="26">
        <v>14</v>
      </c>
      <c r="D17" s="26">
        <v>5</v>
      </c>
      <c r="E17" s="26">
        <v>8</v>
      </c>
      <c r="F17" s="28">
        <f t="shared" si="0"/>
        <v>32</v>
      </c>
      <c r="G17" s="25"/>
    </row>
    <row r="18" spans="1:7" s="23" customFormat="1" ht="14.15" customHeight="1">
      <c r="A18" s="99" t="s">
        <v>92</v>
      </c>
      <c r="B18" s="26">
        <v>5</v>
      </c>
      <c r="C18" s="26">
        <v>14</v>
      </c>
      <c r="D18" s="26">
        <v>5</v>
      </c>
      <c r="E18" s="26">
        <v>8</v>
      </c>
      <c r="F18" s="28">
        <f t="shared" si="0"/>
        <v>32</v>
      </c>
      <c r="G18" s="25"/>
    </row>
    <row r="19" spans="1:7" s="23" customFormat="1" ht="14.15" customHeight="1">
      <c r="A19" s="99" t="s">
        <v>93</v>
      </c>
      <c r="B19" s="26">
        <v>1</v>
      </c>
      <c r="C19" s="26">
        <v>11</v>
      </c>
      <c r="D19" s="26">
        <v>5</v>
      </c>
      <c r="E19" s="26">
        <v>8</v>
      </c>
      <c r="F19" s="28">
        <f t="shared" si="0"/>
        <v>25</v>
      </c>
      <c r="G19" s="25" t="s">
        <v>133</v>
      </c>
    </row>
    <row r="20" spans="1:7" s="23" customFormat="1" ht="14.15" customHeight="1">
      <c r="A20" s="90"/>
      <c r="B20" s="26"/>
      <c r="C20" s="26"/>
      <c r="D20" s="26"/>
      <c r="E20" s="26"/>
      <c r="F20" s="28"/>
      <c r="G20" s="25"/>
    </row>
    <row r="21" spans="1:7" s="23" customFormat="1" ht="14.15" customHeight="1">
      <c r="A21" s="90"/>
      <c r="B21" s="26"/>
      <c r="C21" s="26"/>
      <c r="D21" s="26"/>
      <c r="E21" s="26"/>
      <c r="F21" s="28"/>
      <c r="G21" s="25"/>
    </row>
    <row r="22" spans="1:7" s="23" customFormat="1" ht="14.15" customHeight="1">
      <c r="A22" s="90"/>
      <c r="B22" s="26"/>
      <c r="C22" s="26"/>
      <c r="D22" s="26"/>
      <c r="E22" s="26"/>
      <c r="F22" s="28"/>
      <c r="G22" s="25"/>
    </row>
    <row r="23" spans="1:7" s="23" customFormat="1" ht="14.15" customHeight="1">
      <c r="A23" s="90"/>
      <c r="B23" s="26"/>
      <c r="C23" s="26"/>
      <c r="D23" s="26"/>
      <c r="E23" s="26"/>
      <c r="F23" s="28"/>
      <c r="G23" s="24"/>
    </row>
    <row r="24" spans="1:7" s="23" customFormat="1" ht="14.15" customHeight="1">
      <c r="A24" s="90"/>
      <c r="B24" s="26"/>
      <c r="C24" s="26"/>
      <c r="D24" s="26"/>
      <c r="E24" s="26"/>
      <c r="F24" s="28"/>
      <c r="G24" s="25"/>
    </row>
    <row r="25" spans="1:7" s="23" customFormat="1" ht="14.15" customHeight="1">
      <c r="A25" s="90"/>
      <c r="B25" s="26"/>
      <c r="C25" s="26"/>
      <c r="D25" s="26"/>
      <c r="E25" s="26"/>
      <c r="F25" s="28"/>
      <c r="G25" s="25"/>
    </row>
    <row r="26" spans="1:7" s="23" customFormat="1" ht="14.15" customHeight="1">
      <c r="A26" s="90"/>
      <c r="B26" s="26"/>
      <c r="C26" s="26"/>
      <c r="D26" s="26"/>
      <c r="E26" s="26"/>
      <c r="F26" s="28"/>
      <c r="G26" s="25"/>
    </row>
    <row r="27" spans="1:7" s="23" customFormat="1" ht="14.15" customHeight="1">
      <c r="A27" s="90"/>
      <c r="B27" s="26"/>
      <c r="C27" s="26"/>
      <c r="D27" s="26"/>
      <c r="E27" s="26"/>
      <c r="F27" s="28"/>
      <c r="G27" s="25"/>
    </row>
    <row r="28" spans="1:7" s="23" customFormat="1" ht="14.15" customHeight="1">
      <c r="A28" s="90"/>
      <c r="B28" s="26"/>
      <c r="C28" s="26"/>
      <c r="D28" s="26"/>
      <c r="E28" s="26"/>
      <c r="F28" s="28"/>
      <c r="G28" s="25"/>
    </row>
    <row r="29" spans="1:7" s="23" customFormat="1" ht="14.15" customHeight="1">
      <c r="A29" s="90"/>
      <c r="B29" s="26"/>
      <c r="C29" s="26"/>
      <c r="D29" s="26"/>
      <c r="E29" s="26"/>
      <c r="F29" s="28"/>
      <c r="G29" s="25"/>
    </row>
    <row r="30" spans="1:7" s="23" customFormat="1" ht="14.15" customHeight="1">
      <c r="A30" s="90"/>
      <c r="B30" s="26"/>
      <c r="C30" s="26"/>
      <c r="D30" s="26"/>
      <c r="E30" s="26"/>
      <c r="F30" s="28"/>
      <c r="G30" s="25"/>
    </row>
    <row r="31" spans="1:7" s="23" customFormat="1" ht="14.15" customHeight="1">
      <c r="A31" s="90"/>
      <c r="B31" s="26"/>
      <c r="C31" s="26"/>
      <c r="D31" s="26"/>
      <c r="E31" s="26"/>
      <c r="F31" s="28"/>
      <c r="G31" s="25"/>
    </row>
    <row r="32" spans="1:7" s="23" customFormat="1" ht="14.15" customHeight="1">
      <c r="A32" s="90"/>
      <c r="B32" s="26"/>
      <c r="C32" s="26"/>
      <c r="D32" s="26"/>
      <c r="E32" s="26"/>
      <c r="F32" s="28"/>
      <c r="G32" s="25"/>
    </row>
    <row r="33" spans="1:7" s="2" customFormat="1" ht="13.5" customHeight="1">
      <c r="A33" s="12"/>
      <c r="B33" s="12"/>
      <c r="C33" s="12"/>
      <c r="D33" s="12"/>
      <c r="E33" s="12"/>
      <c r="F33" s="12"/>
      <c r="G33" s="7"/>
    </row>
    <row r="34" spans="1:7" s="2" customFormat="1" ht="13.5" customHeight="1">
      <c r="A34" s="12"/>
      <c r="B34" s="12"/>
      <c r="C34" s="12"/>
      <c r="D34" s="12"/>
      <c r="E34" s="12"/>
      <c r="F34" s="12"/>
      <c r="G34" s="7"/>
    </row>
    <row r="35" spans="1:7" s="2" customFormat="1" ht="13.5" customHeight="1">
      <c r="A35" s="12"/>
      <c r="B35" s="12"/>
      <c r="C35" s="12"/>
      <c r="D35" s="12"/>
      <c r="E35" s="12"/>
      <c r="F35" s="12"/>
      <c r="G35" s="7"/>
    </row>
    <row r="36" spans="1:7" s="2" customFormat="1" ht="13.5" customHeight="1">
      <c r="A36" s="12"/>
      <c r="B36" s="12"/>
      <c r="C36" s="12"/>
      <c r="D36" s="12"/>
      <c r="E36" s="12"/>
      <c r="F36" s="12"/>
      <c r="G36" s="7"/>
    </row>
    <row r="37" spans="1:7" s="2" customFormat="1" ht="13.5" customHeight="1">
      <c r="A37" s="11"/>
      <c r="B37" s="12"/>
      <c r="C37" s="12"/>
      <c r="D37" s="12"/>
      <c r="E37" s="12"/>
      <c r="F37" s="12"/>
      <c r="G37" s="7"/>
    </row>
    <row r="38" spans="1:7" s="2" customFormat="1" ht="13.5" customHeight="1">
      <c r="A38" s="11"/>
      <c r="B38" s="12"/>
      <c r="C38" s="12"/>
      <c r="D38" s="12"/>
      <c r="E38" s="12"/>
      <c r="F38" s="12"/>
      <c r="G38" s="7"/>
    </row>
    <row r="39" spans="1:7" s="2" customFormat="1" ht="13.5" customHeight="1">
      <c r="A39" s="11"/>
      <c r="B39" s="12"/>
      <c r="C39" s="12"/>
      <c r="D39" s="12"/>
      <c r="E39" s="12"/>
      <c r="F39" s="12"/>
      <c r="G39" s="7"/>
    </row>
    <row r="40" spans="1:7" s="2" customFormat="1" ht="13.5" customHeight="1">
      <c r="A40" s="11"/>
      <c r="B40" s="12"/>
      <c r="C40" s="12"/>
      <c r="D40" s="12"/>
      <c r="E40" s="12"/>
      <c r="F40" s="12"/>
      <c r="G40" s="7"/>
    </row>
    <row r="41" spans="1:7" s="2" customFormat="1" ht="13.5" customHeight="1">
      <c r="A41" s="12"/>
      <c r="B41" s="12"/>
      <c r="C41" s="12"/>
      <c r="D41" s="12"/>
      <c r="E41" s="12"/>
      <c r="F41" s="12"/>
      <c r="G41" s="5"/>
    </row>
    <row r="42" spans="1:7" s="2" customFormat="1" ht="13.5" customHeight="1">
      <c r="A42" s="10"/>
      <c r="B42" s="12"/>
      <c r="C42" s="12"/>
      <c r="D42" s="12"/>
      <c r="E42" s="12"/>
      <c r="F42" s="12"/>
      <c r="G42" s="7"/>
    </row>
    <row r="43" spans="1:7" s="2" customFormat="1" ht="13.5" customHeight="1">
      <c r="A43" s="11"/>
      <c r="B43" s="11"/>
      <c r="C43" s="11"/>
      <c r="D43" s="11"/>
      <c r="E43" s="11"/>
      <c r="F43" s="11"/>
      <c r="G43" s="5"/>
    </row>
    <row r="44" spans="1:7" s="2" customFormat="1" ht="13.5" customHeight="1">
      <c r="A44" s="12"/>
      <c r="B44" s="12"/>
      <c r="C44" s="12"/>
      <c r="D44" s="11"/>
      <c r="E44" s="11"/>
      <c r="F44" s="12"/>
      <c r="G44" s="7"/>
    </row>
    <row r="45" spans="1:7" ht="13.5" customHeight="1">
      <c r="A45" s="11"/>
      <c r="B45" s="12"/>
      <c r="C45" s="12"/>
      <c r="D45" s="11"/>
      <c r="E45" s="11"/>
      <c r="F45" s="12"/>
      <c r="G45" s="7"/>
    </row>
    <row r="46" spans="1:7" s="2" customFormat="1" ht="13.5" customHeight="1">
      <c r="A46" s="11"/>
      <c r="B46" s="12"/>
      <c r="C46" s="12"/>
      <c r="D46" s="12"/>
      <c r="E46" s="12"/>
      <c r="F46" s="12"/>
      <c r="G46" s="7"/>
    </row>
    <row r="47" spans="1:7" s="2" customFormat="1" ht="13.5" customHeight="1">
      <c r="A47" s="11"/>
      <c r="B47" s="12"/>
      <c r="C47" s="12"/>
      <c r="D47" s="12"/>
      <c r="E47" s="12"/>
      <c r="F47" s="12"/>
      <c r="G47" s="7"/>
    </row>
    <row r="48" spans="1:7" s="2" customFormat="1" ht="13.5" customHeight="1">
      <c r="A48" s="11"/>
      <c r="B48" s="12"/>
      <c r="C48" s="12"/>
      <c r="D48" s="12"/>
      <c r="E48" s="12"/>
      <c r="F48" s="12"/>
      <c r="G48" s="7"/>
    </row>
    <row r="49" spans="1:7" s="2" customFormat="1" ht="13.5" customHeight="1">
      <c r="A49" s="11"/>
      <c r="B49" s="12"/>
      <c r="C49" s="12"/>
      <c r="D49" s="12"/>
      <c r="E49" s="12"/>
      <c r="F49" s="12"/>
      <c r="G49" s="7"/>
    </row>
    <row r="50" spans="1:7" s="2" customFormat="1" ht="13.5" customHeight="1">
      <c r="A50" s="11"/>
      <c r="B50" s="12"/>
      <c r="C50" s="12"/>
      <c r="D50" s="12"/>
      <c r="E50" s="12"/>
      <c r="F50" s="12"/>
      <c r="G50" s="7"/>
    </row>
    <row r="51" spans="1:7" s="2" customFormat="1" ht="13.5" customHeight="1">
      <c r="A51" s="11"/>
      <c r="B51" s="12"/>
      <c r="C51" s="12"/>
      <c r="D51" s="12"/>
      <c r="E51" s="12"/>
      <c r="F51" s="12"/>
      <c r="G51" s="7"/>
    </row>
    <row r="52" spans="1:7" s="2" customFormat="1" ht="13.5" customHeight="1">
      <c r="A52" s="12"/>
      <c r="B52" s="12"/>
      <c r="C52" s="12"/>
      <c r="D52" s="12"/>
      <c r="E52" s="12"/>
      <c r="F52" s="12"/>
      <c r="G52" s="7"/>
    </row>
    <row r="53" spans="1:7" s="2" customFormat="1" ht="13.5" customHeight="1">
      <c r="A53" s="11"/>
      <c r="B53" s="12"/>
      <c r="C53" s="12"/>
      <c r="D53" s="12"/>
      <c r="E53" s="12"/>
      <c r="F53" s="12"/>
      <c r="G53" s="7"/>
    </row>
    <row r="54" spans="1:7" s="2" customFormat="1" ht="13.5" customHeight="1">
      <c r="A54" s="11"/>
      <c r="B54" s="12"/>
      <c r="C54" s="12"/>
      <c r="D54" s="12"/>
      <c r="E54" s="12"/>
      <c r="F54" s="12"/>
      <c r="G54" s="7"/>
    </row>
    <row r="55" spans="1:7" s="2" customFormat="1" ht="13.5" customHeight="1">
      <c r="A55" s="11"/>
      <c r="B55" s="12"/>
      <c r="C55" s="12"/>
      <c r="D55" s="12"/>
      <c r="E55" s="12"/>
      <c r="F55" s="12"/>
      <c r="G55" s="7"/>
    </row>
    <row r="56" spans="1:7" s="2" customFormat="1" ht="13.5" customHeight="1">
      <c r="A56" s="11"/>
      <c r="B56" s="12"/>
      <c r="C56" s="12"/>
      <c r="D56" s="12"/>
      <c r="E56" s="12"/>
      <c r="F56" s="12"/>
      <c r="G56" s="7"/>
    </row>
    <row r="57" spans="1:7" s="2" customFormat="1" ht="13.5" customHeight="1">
      <c r="A57" s="11"/>
      <c r="B57" s="12"/>
      <c r="C57" s="12"/>
      <c r="D57" s="12"/>
      <c r="E57" s="12"/>
      <c r="F57" s="12"/>
      <c r="G57" s="7"/>
    </row>
    <row r="58" spans="1:7" s="2" customFormat="1" ht="13.5" customHeight="1">
      <c r="A58" s="11"/>
      <c r="B58" s="12"/>
      <c r="C58" s="12"/>
      <c r="D58" s="12"/>
      <c r="E58" s="12"/>
      <c r="F58" s="12"/>
      <c r="G58" s="7"/>
    </row>
    <row r="59" spans="1:7" s="2" customFormat="1" ht="13.5" customHeight="1">
      <c r="A59" s="11"/>
      <c r="B59" s="12"/>
      <c r="C59" s="12"/>
      <c r="D59" s="12"/>
      <c r="E59" s="12"/>
      <c r="F59" s="12"/>
      <c r="G59" s="7"/>
    </row>
    <row r="60" spans="1:7" s="2" customFormat="1" ht="13.5" customHeight="1">
      <c r="A60" s="11"/>
      <c r="B60" s="12"/>
      <c r="C60" s="12"/>
      <c r="D60" s="12"/>
      <c r="E60" s="12"/>
      <c r="F60" s="12"/>
      <c r="G60" s="7"/>
    </row>
    <row r="61" spans="1:7" s="2" customFormat="1" ht="13.5" customHeight="1">
      <c r="A61" s="11"/>
      <c r="B61" s="12"/>
      <c r="C61" s="12"/>
      <c r="D61" s="12"/>
      <c r="E61" s="12"/>
      <c r="F61" s="12"/>
      <c r="G61" s="7"/>
    </row>
    <row r="62" spans="1:7" s="2" customFormat="1" ht="13.5" customHeight="1">
      <c r="A62" s="12"/>
      <c r="B62" s="12"/>
      <c r="C62" s="12"/>
      <c r="D62" s="12"/>
      <c r="E62" s="12"/>
      <c r="F62" s="12"/>
      <c r="G62" s="7"/>
    </row>
    <row r="63" spans="1:7" s="2" customFormat="1" ht="13.5" customHeight="1">
      <c r="A63" s="12"/>
      <c r="B63" s="12"/>
      <c r="C63" s="12"/>
      <c r="D63" s="12"/>
      <c r="E63" s="12"/>
      <c r="F63" s="12"/>
      <c r="G63" s="7"/>
    </row>
    <row r="64" spans="1:7" s="2" customFormat="1" ht="13.5" customHeight="1">
      <c r="A64" s="12"/>
      <c r="B64" s="12"/>
      <c r="C64" s="12"/>
      <c r="D64" s="12"/>
      <c r="E64" s="12"/>
      <c r="F64" s="12"/>
      <c r="G64" s="7"/>
    </row>
    <row r="65" spans="1:7" s="2" customFormat="1" ht="13.5" customHeight="1">
      <c r="A65" s="12"/>
      <c r="B65" s="12"/>
      <c r="C65" s="12"/>
      <c r="D65" s="12"/>
      <c r="E65" s="12"/>
      <c r="F65" s="12"/>
      <c r="G65" s="7"/>
    </row>
    <row r="66" spans="1:7" s="2" customFormat="1" ht="13.5" customHeight="1">
      <c r="A66" s="12"/>
      <c r="B66" s="12"/>
      <c r="C66" s="12"/>
      <c r="D66" s="12"/>
      <c r="E66" s="12"/>
      <c r="F66" s="12"/>
      <c r="G66" s="7"/>
    </row>
    <row r="67" spans="1:7" s="2" customFormat="1" ht="13.5" customHeight="1">
      <c r="A67" s="12"/>
      <c r="B67" s="12"/>
      <c r="C67" s="12"/>
      <c r="D67" s="12"/>
      <c r="E67" s="12"/>
      <c r="F67" s="12"/>
      <c r="G67" s="7"/>
    </row>
    <row r="68" spans="1:7" s="2" customFormat="1" ht="13.5" customHeight="1">
      <c r="A68" s="11"/>
      <c r="B68" s="12"/>
      <c r="C68" s="12"/>
      <c r="D68" s="12"/>
      <c r="E68" s="12"/>
      <c r="F68" s="12"/>
      <c r="G68" s="7"/>
    </row>
    <row r="69" spans="1:7" s="2" customFormat="1" ht="13.5" customHeight="1">
      <c r="A69" s="12"/>
      <c r="B69" s="12"/>
      <c r="C69" s="12"/>
      <c r="D69" s="12"/>
      <c r="E69" s="12"/>
      <c r="F69" s="12"/>
      <c r="G69" s="7"/>
    </row>
    <row r="70" spans="1:7" s="2" customFormat="1" ht="13.5" customHeight="1">
      <c r="A70" s="12"/>
      <c r="B70" s="12"/>
      <c r="C70" s="12"/>
      <c r="D70" s="12"/>
      <c r="E70" s="12"/>
      <c r="F70" s="12"/>
      <c r="G70" s="7"/>
    </row>
    <row r="71" spans="1:7" ht="13.5" customHeight="1">
      <c r="B71" s="12"/>
      <c r="C71" s="12"/>
      <c r="D71" s="12"/>
      <c r="E71" s="12"/>
      <c r="F71" s="12"/>
      <c r="G71" s="7"/>
    </row>
    <row r="72" spans="1:7" ht="13.5" customHeight="1">
      <c r="A72" s="10"/>
      <c r="B72" s="12"/>
      <c r="C72" s="12"/>
      <c r="D72" s="12"/>
      <c r="E72" s="12"/>
      <c r="F72" s="12"/>
      <c r="G72" s="7"/>
    </row>
    <row r="73" spans="1:7" ht="13.5" customHeight="1">
      <c r="A73" s="11"/>
      <c r="B73" s="11"/>
      <c r="C73" s="11"/>
      <c r="D73" s="11"/>
      <c r="E73" s="11"/>
      <c r="F73" s="11"/>
      <c r="G73" s="5"/>
    </row>
    <row r="74" spans="1:7" s="2" customFormat="1" ht="13.5" customHeight="1">
      <c r="A74" s="12"/>
      <c r="B74" s="12"/>
      <c r="C74" s="12"/>
      <c r="D74" s="11"/>
      <c r="E74" s="11"/>
      <c r="F74" s="12"/>
      <c r="G74" s="7"/>
    </row>
    <row r="75" spans="1:7" s="2" customFormat="1" ht="13.5" customHeight="1">
      <c r="A75" s="13"/>
      <c r="B75" s="12"/>
      <c r="C75" s="12"/>
      <c r="D75" s="12"/>
      <c r="E75" s="12"/>
      <c r="F75" s="12"/>
      <c r="G75" s="7"/>
    </row>
    <row r="76" spans="1:7" s="2" customFormat="1" ht="13.5" customHeight="1">
      <c r="A76" s="13"/>
      <c r="B76" s="12"/>
      <c r="C76" s="12"/>
      <c r="D76" s="12"/>
      <c r="E76" s="12"/>
      <c r="F76" s="12"/>
      <c r="G76" s="7"/>
    </row>
    <row r="77" spans="1:7" s="2" customFormat="1" ht="13.5" customHeight="1">
      <c r="A77" s="13"/>
      <c r="B77" s="12"/>
      <c r="C77" s="12"/>
      <c r="D77" s="12"/>
      <c r="E77" s="12"/>
      <c r="F77" s="12"/>
      <c r="G77" s="7"/>
    </row>
    <row r="78" spans="1:7" s="2" customFormat="1" ht="13.5" customHeight="1">
      <c r="A78" s="13"/>
      <c r="B78" s="12"/>
      <c r="C78" s="12"/>
      <c r="D78" s="12"/>
      <c r="E78" s="12"/>
      <c r="F78" s="12"/>
      <c r="G78" s="7"/>
    </row>
    <row r="79" spans="1:7" s="2" customFormat="1" ht="13.5" customHeight="1">
      <c r="A79" s="13"/>
      <c r="B79" s="12"/>
      <c r="C79" s="12"/>
      <c r="D79" s="12"/>
      <c r="E79" s="12"/>
      <c r="F79" s="12"/>
      <c r="G79" s="7"/>
    </row>
    <row r="80" spans="1:7" s="2" customFormat="1" ht="13.5" customHeight="1">
      <c r="A80" s="13"/>
      <c r="B80" s="12"/>
      <c r="C80" s="12"/>
      <c r="D80" s="12"/>
      <c r="E80" s="12"/>
      <c r="F80" s="12"/>
      <c r="G80" s="7"/>
    </row>
    <row r="81" spans="1:7" s="2" customFormat="1" ht="13.5" customHeight="1">
      <c r="A81" s="13"/>
      <c r="B81" s="12"/>
      <c r="C81" s="12"/>
      <c r="D81" s="12"/>
      <c r="E81" s="12"/>
      <c r="F81" s="12"/>
      <c r="G81" s="7"/>
    </row>
    <row r="82" spans="1:7" s="2" customFormat="1" ht="13.5" customHeight="1">
      <c r="A82" s="13"/>
      <c r="B82" s="12"/>
      <c r="C82" s="12"/>
      <c r="D82" s="12"/>
      <c r="E82" s="12"/>
      <c r="F82" s="12"/>
      <c r="G82" s="7"/>
    </row>
    <row r="83" spans="1:7" s="2" customFormat="1" ht="13.5" customHeight="1">
      <c r="A83" s="13"/>
      <c r="B83" s="12"/>
      <c r="C83" s="12"/>
      <c r="D83" s="12"/>
      <c r="E83" s="12"/>
      <c r="F83" s="12"/>
      <c r="G83" s="7"/>
    </row>
    <row r="84" spans="1:7" s="2" customFormat="1" ht="13.5" customHeight="1">
      <c r="A84" s="13"/>
      <c r="B84" s="12"/>
      <c r="C84" s="12"/>
      <c r="D84" s="12"/>
      <c r="E84" s="12"/>
      <c r="F84" s="12"/>
      <c r="G84" s="7"/>
    </row>
    <row r="85" spans="1:7" s="2" customFormat="1" ht="13.5" customHeight="1">
      <c r="A85" s="13"/>
      <c r="B85" s="12"/>
      <c r="C85" s="12"/>
      <c r="D85" s="12"/>
      <c r="E85" s="12"/>
      <c r="F85" s="12"/>
      <c r="G85" s="7"/>
    </row>
    <row r="86" spans="1:7" s="2" customFormat="1" ht="13.5" customHeight="1">
      <c r="A86" s="13"/>
      <c r="B86" s="12"/>
      <c r="C86" s="12"/>
      <c r="D86" s="12"/>
      <c r="E86" s="12"/>
      <c r="F86" s="12"/>
      <c r="G86" s="7"/>
    </row>
    <row r="87" spans="1:7" s="2" customFormat="1" ht="13.5" customHeight="1">
      <c r="A87" s="13"/>
      <c r="B87" s="12"/>
      <c r="C87" s="12"/>
      <c r="D87" s="12"/>
      <c r="E87" s="12"/>
      <c r="F87" s="12"/>
      <c r="G87" s="7"/>
    </row>
    <row r="88" spans="1:7" s="2" customFormat="1" ht="13.5" customHeight="1">
      <c r="A88" s="13"/>
      <c r="B88" s="12"/>
      <c r="C88" s="12"/>
      <c r="D88" s="12"/>
      <c r="E88" s="12"/>
      <c r="F88" s="12"/>
      <c r="G88" s="7"/>
    </row>
    <row r="89" spans="1:7" s="2" customFormat="1" ht="13.5" customHeight="1">
      <c r="A89" s="13"/>
      <c r="B89" s="12"/>
      <c r="C89" s="12"/>
      <c r="D89" s="12"/>
      <c r="E89" s="12"/>
      <c r="F89" s="12"/>
      <c r="G89" s="7"/>
    </row>
    <row r="90" spans="1:7" s="2" customFormat="1" ht="13.5" customHeight="1">
      <c r="A90" s="13"/>
      <c r="B90" s="12"/>
      <c r="C90" s="12"/>
      <c r="D90" s="12"/>
      <c r="E90" s="12"/>
      <c r="F90" s="12"/>
      <c r="G90" s="7"/>
    </row>
    <row r="91" spans="1:7" s="2" customFormat="1" ht="13.5" customHeight="1">
      <c r="A91" s="13"/>
      <c r="B91" s="12"/>
      <c r="C91" s="12"/>
      <c r="D91" s="12"/>
      <c r="E91" s="12"/>
      <c r="F91" s="12"/>
      <c r="G91" s="7"/>
    </row>
    <row r="92" spans="1:7" s="2" customFormat="1" ht="13.5" customHeight="1">
      <c r="A92" s="13"/>
      <c r="B92" s="12"/>
      <c r="C92" s="12"/>
      <c r="D92" s="12"/>
      <c r="E92" s="12"/>
      <c r="F92" s="12"/>
      <c r="G92" s="7"/>
    </row>
    <row r="93" spans="1:7" s="2" customFormat="1" ht="13.5" customHeight="1">
      <c r="A93" s="13"/>
      <c r="B93" s="12"/>
      <c r="C93" s="12"/>
      <c r="D93" s="12"/>
      <c r="E93" s="12"/>
      <c r="F93" s="12"/>
      <c r="G93" s="7"/>
    </row>
    <row r="94" spans="1:7" s="2" customFormat="1" ht="13.5" customHeight="1">
      <c r="A94" s="13"/>
      <c r="B94" s="12"/>
      <c r="C94" s="12"/>
      <c r="D94" s="12"/>
      <c r="E94" s="12"/>
      <c r="F94" s="12"/>
      <c r="G94" s="7"/>
    </row>
    <row r="95" spans="1:7" s="2" customFormat="1" ht="13.5" customHeight="1">
      <c r="A95" s="13"/>
      <c r="B95" s="12"/>
      <c r="C95" s="12"/>
      <c r="D95" s="12"/>
      <c r="E95" s="12"/>
      <c r="F95" s="12"/>
      <c r="G95" s="7"/>
    </row>
    <row r="96" spans="1:7" s="2" customFormat="1" ht="13.5" customHeight="1">
      <c r="A96" s="13"/>
      <c r="B96" s="12"/>
      <c r="C96" s="12"/>
      <c r="D96" s="12"/>
      <c r="E96" s="12"/>
      <c r="F96" s="12"/>
      <c r="G96" s="7"/>
    </row>
    <row r="97" spans="1:7" s="2" customFormat="1" ht="13.5" customHeight="1">
      <c r="A97" s="13"/>
      <c r="B97" s="12"/>
      <c r="C97" s="12"/>
      <c r="D97" s="12"/>
      <c r="E97" s="12"/>
      <c r="F97" s="12"/>
      <c r="G97" s="7"/>
    </row>
    <row r="98" spans="1:7" s="2" customFormat="1" ht="13.5" customHeight="1">
      <c r="A98" s="13"/>
      <c r="B98" s="12"/>
      <c r="C98" s="12"/>
      <c r="D98" s="12"/>
      <c r="E98" s="12"/>
      <c r="F98" s="12"/>
      <c r="G98" s="7"/>
    </row>
    <row r="99" spans="1:7" s="2" customFormat="1" ht="13.5" customHeight="1">
      <c r="A99" s="13"/>
      <c r="B99" s="12"/>
      <c r="C99" s="12"/>
      <c r="D99" s="12"/>
      <c r="E99" s="12"/>
      <c r="F99" s="12"/>
      <c r="G99" s="7"/>
    </row>
    <row r="100" spans="1:7" s="2" customFormat="1" ht="13.5" customHeight="1">
      <c r="A100" s="11"/>
      <c r="B100" s="12"/>
      <c r="C100" s="12"/>
      <c r="D100" s="12"/>
      <c r="E100" s="12"/>
      <c r="F100" s="12"/>
      <c r="G100" s="7"/>
    </row>
    <row r="101" spans="1:7" s="2" customFormat="1" ht="13.5" customHeight="1">
      <c r="A101" s="11"/>
      <c r="B101" s="12"/>
      <c r="C101" s="12"/>
      <c r="D101" s="12"/>
      <c r="E101" s="12"/>
      <c r="F101" s="12"/>
      <c r="G101" s="7"/>
    </row>
    <row r="102" spans="1:7" ht="13.5" customHeight="1">
      <c r="A102" s="10"/>
      <c r="B102" s="12"/>
      <c r="C102" s="12"/>
      <c r="D102" s="12"/>
      <c r="E102" s="12"/>
      <c r="F102" s="12"/>
      <c r="G102" s="7"/>
    </row>
    <row r="103" spans="1:7" ht="13.5" customHeight="1">
      <c r="A103" s="11"/>
      <c r="B103" s="11"/>
      <c r="C103" s="11"/>
      <c r="D103" s="11"/>
      <c r="E103" s="11"/>
      <c r="F103" s="11"/>
      <c r="G103" s="5"/>
    </row>
    <row r="104" spans="1:7" s="2" customFormat="1" ht="13.5" customHeight="1">
      <c r="A104" s="12"/>
      <c r="B104" s="12"/>
      <c r="C104" s="12"/>
      <c r="D104" s="11"/>
      <c r="E104" s="11"/>
      <c r="F104" s="12"/>
      <c r="G104" s="7"/>
    </row>
    <row r="105" spans="1:7" s="2" customFormat="1" ht="13.5" customHeight="1">
      <c r="A105" s="12"/>
      <c r="B105" s="13"/>
      <c r="C105" s="13"/>
      <c r="D105" s="13"/>
      <c r="E105" s="13"/>
      <c r="F105" s="13"/>
      <c r="G105" s="1"/>
    </row>
    <row r="106" spans="1:7" s="2" customFormat="1" ht="13.5" customHeight="1">
      <c r="A106" s="12"/>
      <c r="B106" s="13"/>
      <c r="C106" s="13"/>
      <c r="D106" s="13"/>
      <c r="E106" s="13"/>
      <c r="F106" s="13"/>
      <c r="G106" s="1"/>
    </row>
    <row r="107" spans="1:7" s="2" customFormat="1" ht="13.5" customHeight="1">
      <c r="A107" s="12"/>
      <c r="B107" s="13"/>
      <c r="C107" s="13"/>
      <c r="D107" s="13"/>
      <c r="E107" s="13"/>
      <c r="F107" s="13"/>
      <c r="G107" s="1"/>
    </row>
    <row r="108" spans="1:7" s="2" customFormat="1" ht="13.5" customHeight="1">
      <c r="A108" s="12"/>
      <c r="B108" s="13"/>
      <c r="C108" s="13"/>
      <c r="D108" s="13"/>
      <c r="E108" s="13"/>
      <c r="F108" s="13"/>
      <c r="G108" s="1"/>
    </row>
    <row r="109" spans="1:7" s="2" customFormat="1" ht="13.5" customHeight="1">
      <c r="A109" s="12"/>
      <c r="B109" s="13"/>
      <c r="C109" s="13"/>
      <c r="D109" s="13"/>
      <c r="E109" s="13"/>
      <c r="F109" s="13"/>
      <c r="G109" s="1"/>
    </row>
    <row r="110" spans="1:7" s="2" customFormat="1" ht="13.5" customHeight="1">
      <c r="A110" s="12"/>
      <c r="B110" s="13"/>
      <c r="C110" s="13"/>
      <c r="D110" s="13"/>
      <c r="E110" s="13"/>
      <c r="F110" s="13"/>
      <c r="G110" s="1"/>
    </row>
    <row r="111" spans="1:7" s="2" customFormat="1" ht="13.5" customHeight="1">
      <c r="A111" s="12"/>
      <c r="B111" s="13"/>
      <c r="C111" s="13"/>
      <c r="D111" s="13"/>
      <c r="E111" s="13"/>
      <c r="F111" s="13"/>
      <c r="G111" s="1"/>
    </row>
    <row r="112" spans="1:7" s="2" customFormat="1" ht="13.5" customHeight="1">
      <c r="A112" s="12"/>
      <c r="B112" s="13"/>
      <c r="C112" s="13"/>
      <c r="D112" s="13"/>
      <c r="E112" s="13"/>
      <c r="F112" s="13"/>
      <c r="G112" s="1"/>
    </row>
    <row r="113" spans="1:7" s="2" customFormat="1" ht="13.5" customHeight="1">
      <c r="A113" s="12"/>
      <c r="B113" s="13"/>
      <c r="C113" s="13"/>
      <c r="D113" s="13"/>
      <c r="E113" s="13"/>
      <c r="F113" s="13"/>
      <c r="G113" s="1"/>
    </row>
    <row r="114" spans="1:7" s="2" customFormat="1" ht="13.5" customHeight="1">
      <c r="A114" s="12"/>
      <c r="B114" s="13"/>
      <c r="C114" s="13"/>
      <c r="D114" s="13"/>
      <c r="E114" s="13"/>
      <c r="F114" s="13"/>
      <c r="G114" s="1"/>
    </row>
    <row r="115" spans="1:7" s="2" customFormat="1" ht="13.5" customHeight="1">
      <c r="A115" s="12"/>
      <c r="B115" s="13"/>
      <c r="C115" s="13"/>
      <c r="D115" s="13"/>
      <c r="E115" s="13"/>
      <c r="F115" s="13"/>
      <c r="G115" s="1"/>
    </row>
    <row r="116" spans="1:7" s="2" customFormat="1" ht="13.5" customHeight="1">
      <c r="A116" s="12"/>
      <c r="B116" s="13"/>
      <c r="C116" s="13"/>
      <c r="D116" s="13"/>
      <c r="E116" s="13"/>
      <c r="F116" s="13"/>
      <c r="G116" s="1"/>
    </row>
    <row r="117" spans="1:7" s="2" customFormat="1" ht="13.5" customHeight="1">
      <c r="A117" s="12"/>
      <c r="B117" s="13"/>
      <c r="C117" s="13"/>
      <c r="D117" s="13"/>
      <c r="E117" s="13"/>
      <c r="F117" s="13"/>
      <c r="G117" s="1"/>
    </row>
    <row r="118" spans="1:7" s="2" customFormat="1" ht="13.5" customHeight="1">
      <c r="A118" s="14"/>
      <c r="B118" s="13"/>
      <c r="C118" s="13"/>
      <c r="D118" s="13"/>
      <c r="E118" s="13"/>
      <c r="F118" s="13"/>
      <c r="G118" s="1"/>
    </row>
    <row r="119" spans="1:7" s="2" customFormat="1" ht="13.5" customHeight="1">
      <c r="A119" s="12"/>
      <c r="B119" s="13"/>
      <c r="C119" s="13"/>
      <c r="D119" s="13"/>
      <c r="E119" s="13"/>
      <c r="F119" s="13"/>
      <c r="G119" s="1"/>
    </row>
    <row r="120" spans="1:7" s="2" customFormat="1" ht="13.5" customHeight="1">
      <c r="A120" s="12"/>
      <c r="B120" s="13"/>
      <c r="C120" s="13"/>
      <c r="D120" s="13"/>
      <c r="E120" s="13"/>
      <c r="F120" s="13"/>
      <c r="G120" s="1"/>
    </row>
    <row r="121" spans="1:7" s="2" customFormat="1" ht="13.5" customHeight="1">
      <c r="A121" s="12"/>
      <c r="B121" s="13"/>
      <c r="C121" s="13"/>
      <c r="D121" s="13"/>
      <c r="E121" s="13"/>
      <c r="F121" s="13"/>
      <c r="G121" s="1"/>
    </row>
    <row r="122" spans="1:7" s="2" customFormat="1" ht="13.5" customHeight="1">
      <c r="A122" s="12"/>
      <c r="B122" s="13"/>
      <c r="C122" s="13"/>
      <c r="D122" s="13"/>
      <c r="E122" s="13"/>
      <c r="F122" s="13"/>
      <c r="G122" s="1"/>
    </row>
    <row r="123" spans="1:7" s="2" customFormat="1" ht="13.5" customHeight="1">
      <c r="A123" s="12"/>
      <c r="B123" s="13"/>
      <c r="C123" s="13"/>
      <c r="D123" s="13"/>
      <c r="E123" s="13"/>
      <c r="F123" s="13"/>
      <c r="G123" s="1"/>
    </row>
    <row r="124" spans="1:7" s="2" customFormat="1" ht="13.5" customHeight="1">
      <c r="A124" s="12"/>
      <c r="B124" s="13"/>
      <c r="C124" s="13"/>
      <c r="D124" s="13"/>
      <c r="E124" s="13"/>
      <c r="F124" s="13"/>
      <c r="G124" s="1"/>
    </row>
    <row r="125" spans="1:7" s="2" customFormat="1">
      <c r="A125" s="12"/>
      <c r="B125" s="13"/>
      <c r="C125" s="13"/>
      <c r="D125" s="13"/>
      <c r="E125" s="13"/>
      <c r="F125" s="13"/>
      <c r="G125" s="1"/>
    </row>
    <row r="126" spans="1:7" s="2" customFormat="1">
      <c r="A126" s="12"/>
      <c r="B126" s="13"/>
      <c r="C126" s="13"/>
      <c r="D126" s="13"/>
      <c r="E126" s="13"/>
      <c r="F126" s="13"/>
      <c r="G126" s="1"/>
    </row>
    <row r="127" spans="1:7" s="2" customFormat="1">
      <c r="A127" s="12"/>
      <c r="B127" s="13"/>
      <c r="C127" s="13"/>
      <c r="D127" s="13"/>
      <c r="E127" s="13"/>
      <c r="F127" s="13"/>
      <c r="G127" s="1"/>
    </row>
    <row r="128" spans="1:7" s="2" customFormat="1">
      <c r="A128" s="12"/>
      <c r="B128" s="13"/>
      <c r="C128" s="13"/>
      <c r="D128" s="13"/>
      <c r="E128" s="13"/>
      <c r="F128" s="13"/>
      <c r="G128" s="1"/>
    </row>
    <row r="129" spans="1:7" s="2" customFormat="1">
      <c r="A129" s="11"/>
      <c r="B129" s="12"/>
      <c r="C129" s="12"/>
      <c r="D129" s="12"/>
      <c r="E129" s="12"/>
      <c r="F129" s="12"/>
    </row>
    <row r="130" spans="1:7" s="2" customFormat="1">
      <c r="A130" s="11"/>
      <c r="B130" s="12"/>
      <c r="C130" s="12"/>
      <c r="D130" s="12"/>
      <c r="E130" s="12"/>
      <c r="F130" s="12"/>
      <c r="G130" s="7"/>
    </row>
    <row r="131" spans="1:7" s="2" customFormat="1">
      <c r="A131" s="12"/>
      <c r="B131" s="16"/>
      <c r="C131" s="16"/>
      <c r="D131" s="16"/>
      <c r="E131" s="16"/>
      <c r="F131" s="16"/>
    </row>
    <row r="132" spans="1:7" s="2" customFormat="1">
      <c r="A132" s="12"/>
      <c r="B132" s="16"/>
      <c r="C132" s="16"/>
      <c r="D132" s="16"/>
      <c r="E132" s="16"/>
      <c r="F132" s="16"/>
    </row>
    <row r="133" spans="1:7" s="2" customFormat="1">
      <c r="A133" s="12"/>
      <c r="B133" s="16"/>
      <c r="C133" s="16"/>
      <c r="D133" s="16"/>
      <c r="E133" s="16"/>
      <c r="F133" s="16"/>
    </row>
    <row r="134" spans="1:7" s="2" customFormat="1">
      <c r="A134" s="12"/>
      <c r="B134" s="16"/>
      <c r="C134" s="16"/>
      <c r="D134" s="16"/>
      <c r="E134" s="16"/>
      <c r="F134" s="16"/>
    </row>
    <row r="135" spans="1:7" s="2" customFormat="1">
      <c r="A135" s="12"/>
      <c r="B135" s="16"/>
      <c r="C135" s="16"/>
      <c r="D135" s="16"/>
      <c r="E135" s="16"/>
      <c r="F135" s="16"/>
    </row>
    <row r="136" spans="1:7" s="2" customFormat="1">
      <c r="A136" s="12"/>
      <c r="B136" s="16"/>
      <c r="C136" s="16"/>
      <c r="D136" s="16"/>
      <c r="E136" s="16"/>
      <c r="F136" s="16"/>
    </row>
    <row r="137" spans="1:7" s="2" customFormat="1">
      <c r="A137" s="12"/>
      <c r="B137" s="16"/>
      <c r="C137" s="16"/>
      <c r="D137" s="16"/>
      <c r="E137" s="16"/>
      <c r="F137" s="16"/>
    </row>
    <row r="138" spans="1:7" s="2" customFormat="1">
      <c r="A138" s="12"/>
      <c r="B138" s="16"/>
      <c r="C138" s="16"/>
      <c r="D138" s="16"/>
      <c r="E138" s="16"/>
      <c r="F138" s="16"/>
    </row>
    <row r="139" spans="1:7" s="2" customFormat="1">
      <c r="A139" s="12"/>
      <c r="B139" s="16"/>
      <c r="C139" s="16"/>
      <c r="D139" s="16"/>
      <c r="E139" s="16"/>
      <c r="F139" s="16"/>
    </row>
    <row r="140" spans="1:7" s="2" customFormat="1">
      <c r="A140" s="12"/>
      <c r="B140" s="16"/>
      <c r="C140" s="16"/>
      <c r="D140" s="16"/>
      <c r="E140" s="16"/>
      <c r="F140" s="16"/>
    </row>
    <row r="141" spans="1:7" s="2" customFormat="1">
      <c r="A141" s="12"/>
      <c r="B141" s="16"/>
      <c r="C141" s="16"/>
      <c r="D141" s="16"/>
      <c r="E141" s="16"/>
      <c r="F141" s="16"/>
    </row>
    <row r="142" spans="1:7" s="2" customFormat="1">
      <c r="A142" s="12"/>
      <c r="B142" s="16"/>
      <c r="C142" s="16"/>
      <c r="D142" s="16"/>
      <c r="E142" s="16"/>
      <c r="F142" s="16"/>
    </row>
    <row r="143" spans="1:7" s="2" customFormat="1">
      <c r="A143" s="12"/>
      <c r="B143" s="16"/>
      <c r="C143" s="16"/>
      <c r="D143" s="16"/>
      <c r="E143" s="16"/>
      <c r="F143" s="16"/>
    </row>
    <row r="144" spans="1:7" s="2" customFormat="1">
      <c r="A144" s="12"/>
      <c r="B144" s="16"/>
      <c r="C144" s="16"/>
      <c r="D144" s="16"/>
      <c r="E144" s="16"/>
      <c r="F144" s="16"/>
    </row>
    <row r="145" spans="1:6" s="2" customFormat="1">
      <c r="A145" s="12"/>
      <c r="B145" s="16"/>
      <c r="C145" s="16"/>
      <c r="D145" s="16"/>
      <c r="E145" s="16"/>
      <c r="F145" s="16"/>
    </row>
    <row r="146" spans="1:6" s="2" customFormat="1">
      <c r="A146" s="12"/>
      <c r="B146" s="16"/>
      <c r="C146" s="16"/>
      <c r="D146" s="16"/>
      <c r="E146" s="16"/>
      <c r="F146" s="16"/>
    </row>
    <row r="147" spans="1:6" s="2" customFormat="1">
      <c r="A147" s="12"/>
      <c r="B147" s="16"/>
      <c r="C147" s="16"/>
      <c r="D147" s="16"/>
      <c r="E147" s="16"/>
      <c r="F147" s="16"/>
    </row>
    <row r="148" spans="1:6" s="2" customFormat="1">
      <c r="A148" s="12"/>
      <c r="B148" s="16"/>
      <c r="C148" s="16"/>
      <c r="D148" s="16"/>
      <c r="E148" s="16"/>
      <c r="F148" s="16"/>
    </row>
    <row r="149" spans="1:6" s="2" customFormat="1">
      <c r="A149" s="12"/>
      <c r="B149" s="16"/>
      <c r="C149" s="16"/>
      <c r="D149" s="16"/>
      <c r="E149" s="16"/>
      <c r="F149" s="16"/>
    </row>
    <row r="150" spans="1:6" s="2" customFormat="1">
      <c r="A150" s="12"/>
      <c r="B150" s="16"/>
      <c r="C150" s="16"/>
      <c r="D150" s="16"/>
      <c r="E150" s="16"/>
      <c r="F150" s="16"/>
    </row>
  </sheetData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</vt:i4>
      </vt:variant>
    </vt:vector>
  </HeadingPairs>
  <TitlesOfParts>
    <vt:vector size="16" baseType="lpstr">
      <vt:lpstr>Lab1</vt:lpstr>
      <vt:lpstr>Lab2</vt:lpstr>
      <vt:lpstr>Lab3</vt:lpstr>
      <vt:lpstr>Lab4</vt:lpstr>
      <vt:lpstr>Lab5</vt:lpstr>
      <vt:lpstr>Lab6</vt:lpstr>
      <vt:lpstr>Lab7</vt:lpstr>
      <vt:lpstr>Lab8</vt:lpstr>
      <vt:lpstr>Lab9</vt:lpstr>
      <vt:lpstr>Lab10</vt:lpstr>
      <vt:lpstr>Lab11</vt:lpstr>
      <vt:lpstr>Design Project</vt:lpstr>
      <vt:lpstr>InClass Assignments</vt:lpstr>
      <vt:lpstr>Attendance</vt:lpstr>
      <vt:lpstr>Final Grade</vt:lpstr>
      <vt:lpstr>'Lab4'!Print_Area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</dc:creator>
  <cp:lastModifiedBy>Mike Philpott</cp:lastModifiedBy>
  <dcterms:created xsi:type="dcterms:W3CDTF">2008-09-21T15:16:59Z</dcterms:created>
  <dcterms:modified xsi:type="dcterms:W3CDTF">2020-05-19T17:06:21Z</dcterms:modified>
</cp:coreProperties>
</file>