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/>
  <mc:AlternateContent xmlns:mc="http://schemas.openxmlformats.org/markup-compatibility/2006">
    <mc:Choice Requires="x15">
      <x15ac:absPath xmlns:x15ac="http://schemas.microsoft.com/office/spreadsheetml/2010/11/ac" url="/Users/mikeh/Desktop/cs105/lectures/week05/"/>
    </mc:Choice>
  </mc:AlternateContent>
  <bookViews>
    <workbookView xWindow="1760" yWindow="780" windowWidth="28720" windowHeight="17540" tabRatio="500"/>
  </bookViews>
  <sheets>
    <sheet name="VLOOKUP" sheetId="1" r:id="rId1"/>
    <sheet name="Boolean Math" sheetId="2" r:id="rId2"/>
    <sheet name="FUN WITH MOD" sheetId="3" r:id="rId3"/>
    <sheet name="FUN WITH DATES" sheetId="4" r:id="rId4"/>
    <sheet name="DNS RESOLVER" sheetId="6" r:id="rId5"/>
    <sheet name="DNS DATA" sheetId="5" r:id="rId6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4" l="1"/>
  <c r="E3" i="4"/>
  <c r="F3" i="4"/>
  <c r="G3" i="4"/>
  <c r="D4" i="4"/>
  <c r="E4" i="4"/>
  <c r="F4" i="4"/>
  <c r="G4" i="4"/>
  <c r="D5" i="4"/>
  <c r="E5" i="4"/>
  <c r="F5" i="4"/>
  <c r="G5" i="4"/>
  <c r="D6" i="4"/>
  <c r="E6" i="4"/>
  <c r="F6" i="4"/>
  <c r="G6" i="4"/>
  <c r="D7" i="4"/>
  <c r="E7" i="4"/>
  <c r="F7" i="4"/>
  <c r="G7" i="4"/>
  <c r="D8" i="4"/>
  <c r="E8" i="4"/>
  <c r="F8" i="4"/>
  <c r="G8" i="4"/>
  <c r="D9" i="4"/>
  <c r="E9" i="4"/>
  <c r="F9" i="4"/>
  <c r="G9" i="4"/>
  <c r="D10" i="4"/>
  <c r="E10" i="4"/>
  <c r="F10" i="4"/>
  <c r="G10" i="4"/>
  <c r="D2" i="4"/>
  <c r="E2" i="4"/>
  <c r="F2" i="4"/>
  <c r="G2" i="4"/>
  <c r="B4" i="3"/>
  <c r="C4" i="3"/>
  <c r="B5" i="3"/>
  <c r="C5" i="3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3" i="3"/>
  <c r="C3" i="3"/>
</calcChain>
</file>

<file path=xl/sharedStrings.xml><?xml version="1.0" encoding="utf-8"?>
<sst xmlns="http://schemas.openxmlformats.org/spreadsheetml/2006/main" count="300" uniqueCount="258">
  <si>
    <t>FirstName</t>
  </si>
  <si>
    <t>LastName</t>
  </si>
  <si>
    <t>Instrument</t>
  </si>
  <si>
    <t>Wiki:Words</t>
  </si>
  <si>
    <t>Birthday</t>
  </si>
  <si>
    <t>David</t>
  </si>
  <si>
    <t>Bowie</t>
  </si>
  <si>
    <t>vocals1</t>
  </si>
  <si>
    <t>Glenn</t>
  </si>
  <si>
    <t>Fry</t>
  </si>
  <si>
    <t>guitar1</t>
  </si>
  <si>
    <t>Levon</t>
  </si>
  <si>
    <t>Helm</t>
  </si>
  <si>
    <t>drums1</t>
  </si>
  <si>
    <t>Neil</t>
  </si>
  <si>
    <t>Peart</t>
  </si>
  <si>
    <t>drums2</t>
  </si>
  <si>
    <t>Jon</t>
  </si>
  <si>
    <t>Anderson</t>
  </si>
  <si>
    <t>vocals2</t>
  </si>
  <si>
    <t>John</t>
  </si>
  <si>
    <t>Prine</t>
  </si>
  <si>
    <t>guitar2</t>
  </si>
  <si>
    <t>Michael</t>
  </si>
  <si>
    <t>Hedges</t>
  </si>
  <si>
    <t>guitar3</t>
  </si>
  <si>
    <t>Bob</t>
  </si>
  <si>
    <t>Dylan</t>
  </si>
  <si>
    <t>guitar4</t>
  </si>
  <si>
    <t>Jones</t>
  </si>
  <si>
    <t>bass1</t>
  </si>
  <si>
    <t>Wiki Words MIN</t>
  </si>
  <si>
    <t>MAX</t>
  </si>
  <si>
    <t>Venue Needed</t>
  </si>
  <si>
    <t>Room</t>
  </si>
  <si>
    <t>Church</t>
  </si>
  <si>
    <t>Small Club/Theater</t>
  </si>
  <si>
    <t>Med-Large Club</t>
  </si>
  <si>
    <t>Arena</t>
  </si>
  <si>
    <t>Stadium</t>
  </si>
  <si>
    <t>NAME</t>
  </si>
  <si>
    <t>instrument</t>
  </si>
  <si>
    <t>&lt;== put a VLOOKUP HERE</t>
  </si>
  <si>
    <t>output:</t>
  </si>
  <si>
    <t>wikiwords</t>
  </si>
  <si>
    <t>venue</t>
  </si>
  <si>
    <t>input</t>
  </si>
  <si>
    <t>Plays Guitar</t>
  </si>
  <si>
    <t>Plays Base</t>
  </si>
  <si>
    <t>Plays Bass AND guitar</t>
  </si>
  <si>
    <t>Plays Bass OR guitar</t>
  </si>
  <si>
    <t>Plays Guitar AND NOT Bass</t>
  </si>
  <si>
    <t>bob</t>
  </si>
  <si>
    <t>susie</t>
  </si>
  <si>
    <t>dylan</t>
  </si>
  <si>
    <t>jane</t>
  </si>
  <si>
    <t>1. Fill in this table using AND(), NOT(), OR()</t>
  </si>
  <si>
    <t>ROW</t>
  </si>
  <si>
    <t>ROW MOD</t>
  </si>
  <si>
    <t>T0DAY</t>
  </si>
  <si>
    <t>DAYS</t>
  </si>
  <si>
    <t>Years</t>
  </si>
  <si>
    <t>rounded down</t>
  </si>
  <si>
    <t>BDAY</t>
  </si>
  <si>
    <t>COMPANY</t>
  </si>
  <si>
    <t>DOMAIN</t>
  </si>
  <si>
    <t>IP</t>
  </si>
  <si>
    <t>espn</t>
  </si>
  <si>
    <t>espn.go.com</t>
  </si>
  <si>
    <t>68.71.212.186</t>
  </si>
  <si>
    <t>tumblr</t>
  </si>
  <si>
    <t>tumblr.com</t>
  </si>
  <si>
    <t>174.121.194.34</t>
  </si>
  <si>
    <t>wikipedia</t>
  </si>
  <si>
    <t>wikipedia.org</t>
  </si>
  <si>
    <t>208.80.152.201</t>
  </si>
  <si>
    <t>bbc</t>
  </si>
  <si>
    <t>bbc.co.uk</t>
  </si>
  <si>
    <t>212.58.241.131</t>
  </si>
  <si>
    <t>aljazeera</t>
  </si>
  <si>
    <t>aljazeera.com</t>
  </si>
  <si>
    <t>198.78.201.252</t>
  </si>
  <si>
    <t>reddit</t>
  </si>
  <si>
    <t>reddit.com</t>
  </si>
  <si>
    <t>72.247.244.88</t>
  </si>
  <si>
    <t>imgur</t>
  </si>
  <si>
    <t>imgur.com</t>
  </si>
  <si>
    <t>173.231.140.219</t>
  </si>
  <si>
    <t>google</t>
  </si>
  <si>
    <t>google.com</t>
  </si>
  <si>
    <t>72.36.125.249</t>
  </si>
  <si>
    <t>youtube</t>
  </si>
  <si>
    <t>youtube.com</t>
  </si>
  <si>
    <t>74.125.65.91</t>
  </si>
  <si>
    <t>yahoo</t>
  </si>
  <si>
    <t>yahoo.com</t>
  </si>
  <si>
    <t>98.137.149.56</t>
  </si>
  <si>
    <t>hotmail</t>
  </si>
  <si>
    <t>hotmail.com</t>
  </si>
  <si>
    <t>65.55.72.135</t>
  </si>
  <si>
    <t>bing</t>
  </si>
  <si>
    <t>bing.com</t>
  </si>
  <si>
    <t>65.55.175.254</t>
  </si>
  <si>
    <t>digg</t>
  </si>
  <si>
    <t>digg.com</t>
  </si>
  <si>
    <t>64.191.203.30</t>
  </si>
  <si>
    <t>theonion</t>
  </si>
  <si>
    <t>theonion.com</t>
  </si>
  <si>
    <t>97.107.137.164</t>
  </si>
  <si>
    <t>hush</t>
  </si>
  <si>
    <t>hush.com</t>
  </si>
  <si>
    <t>65.39.178.43</t>
  </si>
  <si>
    <t>gamespot</t>
  </si>
  <si>
    <t>gamespot.com</t>
  </si>
  <si>
    <t>216.239.113.172</t>
  </si>
  <si>
    <t>ign</t>
  </si>
  <si>
    <t>ign.com</t>
  </si>
  <si>
    <t>69.10.25.46</t>
  </si>
  <si>
    <t>cracked</t>
  </si>
  <si>
    <t>cracked.com</t>
  </si>
  <si>
    <t>98.124.248.77</t>
  </si>
  <si>
    <t>sidereel</t>
  </si>
  <si>
    <t>sidereel.com</t>
  </si>
  <si>
    <t>144.198.29.112</t>
  </si>
  <si>
    <t>github</t>
  </si>
  <si>
    <t>github.com</t>
  </si>
  <si>
    <t>207.97.227.239</t>
  </si>
  <si>
    <t>thepiratebay</t>
  </si>
  <si>
    <t>thepiratebay.org</t>
  </si>
  <si>
    <t>194.71.107.15</t>
  </si>
  <si>
    <t>mininova</t>
  </si>
  <si>
    <t>mininova.com</t>
  </si>
  <si>
    <t>80.94.76.5</t>
  </si>
  <si>
    <t>btjunkie</t>
  </si>
  <si>
    <t>btjunkie.com</t>
  </si>
  <si>
    <t>93.158.65.211</t>
  </si>
  <si>
    <t>demonoid</t>
  </si>
  <si>
    <t>demonoid.com</t>
  </si>
  <si>
    <t>62.149.24.66</t>
  </si>
  <si>
    <t>demonoid.me</t>
  </si>
  <si>
    <t>62.149.24.67</t>
  </si>
  <si>
    <t>facebook</t>
  </si>
  <si>
    <t>facebook.com</t>
  </si>
  <si>
    <t>69.171.224.11</t>
  </si>
  <si>
    <t>twitter</t>
  </si>
  <si>
    <t>twitter.com</t>
  </si>
  <si>
    <t>199.59.149.230</t>
  </si>
  <si>
    <t>livejournal</t>
  </si>
  <si>
    <t>livejournal.com</t>
  </si>
  <si>
    <t>209.200.154.225</t>
  </si>
  <si>
    <t>dreamwidth</t>
  </si>
  <si>
    <t>dreamwidth.org</t>
  </si>
  <si>
    <t>69.174.244.50</t>
  </si>
  <si>
    <t>stickam</t>
  </si>
  <si>
    <t>stickam.com</t>
  </si>
  <si>
    <t>67.201.54.151</t>
  </si>
  <si>
    <t>blogtv</t>
  </si>
  <si>
    <t>blogtv.com</t>
  </si>
  <si>
    <t>84.22.170.149</t>
  </si>
  <si>
    <t>justin</t>
  </si>
  <si>
    <t>justin.tv</t>
  </si>
  <si>
    <t>199.9.249.21</t>
  </si>
  <si>
    <t>chatroulette</t>
  </si>
  <si>
    <t>chatroulette.com</t>
  </si>
  <si>
    <t>184.173.141.231</t>
  </si>
  <si>
    <t>omegle</t>
  </si>
  <si>
    <t>omegle.com</t>
  </si>
  <si>
    <t>97.107.132.144</t>
  </si>
  <si>
    <t>own3d</t>
  </si>
  <si>
    <t>own3d.tv</t>
  </si>
  <si>
    <t>208.94.146.80</t>
  </si>
  <si>
    <t>megavideo</t>
  </si>
  <si>
    <t>megavideo.com</t>
  </si>
  <si>
    <t>174.140.154.32</t>
  </si>
  <si>
    <t>gorillavid</t>
  </si>
  <si>
    <t>gorillavid.com</t>
  </si>
  <si>
    <t>178.17.165.74</t>
  </si>
  <si>
    <t>videoweed</t>
  </si>
  <si>
    <t>videoweed.com</t>
  </si>
  <si>
    <t>91.220.176.248</t>
  </si>
  <si>
    <t>novamov</t>
  </si>
  <si>
    <t>novamov.com</t>
  </si>
  <si>
    <t>tvlinks</t>
  </si>
  <si>
    <t>tvlinks.com</t>
  </si>
  <si>
    <t>208.223.219.206</t>
  </si>
  <si>
    <t>1channel</t>
  </si>
  <si>
    <t>1channel.com</t>
  </si>
  <si>
    <t>208.87.33.151</t>
  </si>
  <si>
    <t>amazon</t>
  </si>
  <si>
    <t>amazon.com</t>
  </si>
  <si>
    <t>72.21.211.176</t>
  </si>
  <si>
    <t>newegg</t>
  </si>
  <si>
    <t>newegg.com</t>
  </si>
  <si>
    <t>216.52.208.187</t>
  </si>
  <si>
    <t>frys</t>
  </si>
  <si>
    <t>frys.com</t>
  </si>
  <si>
    <t>209.31.22.39</t>
  </si>
  <si>
    <t>mediafire</t>
  </si>
  <si>
    <t>mediafire.com</t>
  </si>
  <si>
    <t>205.196.120.13</t>
  </si>
  <si>
    <t>megaupload</t>
  </si>
  <si>
    <t>megaupload.com</t>
  </si>
  <si>
    <t>174.140.154.20</t>
  </si>
  <si>
    <t>fileshare</t>
  </si>
  <si>
    <t>fileshare.com</t>
  </si>
  <si>
    <t>multiupload</t>
  </si>
  <si>
    <t>multiupload.com</t>
  </si>
  <si>
    <t>95.211.149.7</t>
  </si>
  <si>
    <t>uploading</t>
  </si>
  <si>
    <t>uploading.com</t>
  </si>
  <si>
    <t>195.191.207.40</t>
  </si>
  <si>
    <t>warez-bb</t>
  </si>
  <si>
    <t>warez-bb.org</t>
  </si>
  <si>
    <t>31.7.57.13</t>
  </si>
  <si>
    <t>hotfile</t>
  </si>
  <si>
    <t>hotfile.com</t>
  </si>
  <si>
    <t>199.7.177.218</t>
  </si>
  <si>
    <t>gamespy</t>
  </si>
  <si>
    <t>gamespy.com</t>
  </si>
  <si>
    <t>what</t>
  </si>
  <si>
    <t>what.cd</t>
  </si>
  <si>
    <t>67.21.232.223</t>
  </si>
  <si>
    <t>warez</t>
  </si>
  <si>
    <t>warez.ag</t>
  </si>
  <si>
    <t>178.162.238.136</t>
  </si>
  <si>
    <t>putlocker</t>
  </si>
  <si>
    <t>putlocker.com</t>
  </si>
  <si>
    <t>89.238.130.247</t>
  </si>
  <si>
    <t>uploaded</t>
  </si>
  <si>
    <t>uploaded.to</t>
  </si>
  <si>
    <t>95.211.143.200</t>
  </si>
  <si>
    <t>dropbox</t>
  </si>
  <si>
    <t>dropbox.com</t>
  </si>
  <si>
    <t>199.47.217.179</t>
  </si>
  <si>
    <t>pastebin</t>
  </si>
  <si>
    <t>pastebin.com</t>
  </si>
  <si>
    <t>69.65.13.216</t>
  </si>
  <si>
    <t>INPUT</t>
  </si>
  <si>
    <t>IP ADDRESS</t>
  </si>
  <si>
    <t>&lt;== make a VLOOKUP HERE</t>
  </si>
  <si>
    <t>&lt;== make a VLOOKUP HEER</t>
  </si>
  <si>
    <t>name</t>
  </si>
  <si>
    <t>IP Address</t>
  </si>
  <si>
    <t>&lt;== input a number here (keep going until you understand MOD)</t>
  </si>
  <si>
    <t>VLOOKUP as an exact match tool; joining two tables</t>
  </si>
  <si>
    <t>&lt;== INPUT FIELD (let's make this into a MENU)</t>
  </si>
  <si>
    <t>2. You NEED to know your truth tables: (e.g. A and B or Not C and Not D) ==&gt; resolves to what ? [you would be given truth assignments for each]</t>
  </si>
  <si>
    <t>Note what happens if wiki Words table is NOT sorted</t>
  </si>
  <si>
    <t>Note what happens if you type in John?  Which John gets returned?</t>
  </si>
  <si>
    <t>Note what happens if you type in a name that doesn't exist?  How about if you used a threshold (less than) match</t>
  </si>
  <si>
    <t>Note what happens if you use an EXACT match for wiki words.</t>
  </si>
  <si>
    <t>Try to figure out these out before asking excel</t>
  </si>
  <si>
    <t>3. For example, given the above, how would you answer:  Does Bob play guitar AND susie does not play bass OR does dylan plays guitar OR jane doesn't play guitar</t>
  </si>
  <si>
    <t>[e.g.   AND guitar(BOB), NOT (bass(Susie))) OR guitar(dyan) OR NOT(guitar(jane))</t>
  </si>
  <si>
    <t>Take a look at how the cells are styled --&gt; You can style your cells based on conditions</t>
  </si>
  <si>
    <t>1. some easy date math take a look at how each cell is calculated</t>
  </si>
  <si>
    <t>FILL IN THIS TABLE (you wil need external references)</t>
  </si>
  <si>
    <t>&lt;== INPUT FIELD (note this is menu not a textfield)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</si>
</sst>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  <font>
      <sz val="11"/>
      <color rgb="FF000000"/>
      <name val="Menlo"/>
    </font>
    <font>
      <sz val="14"/>
      <color theme="1"/>
      <name val="Arial"/>
    </font>
    <font>
      <sz val="14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14" fontId="2" fillId="2" borderId="0" xfId="0" applyNumberFormat="1" applyFont="1" applyFill="1"/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14" fontId="0" fillId="0" borderId="0" xfId="0" applyNumberFormat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0" fillId="4" borderId="9" xfId="0" applyFill="1" applyBorder="1"/>
    <xf numFmtId="0" fontId="0" fillId="0" borderId="9" xfId="0" applyBorder="1"/>
    <xf numFmtId="0" fontId="0" fillId="5" borderId="9" xfId="0" applyFill="1" applyBorder="1"/>
    <xf numFmtId="0" fontId="2" fillId="5" borderId="0" xfId="0" applyFont="1" applyFill="1"/>
    <xf numFmtId="0" fontId="0" fillId="0" borderId="0" xfId="0" applyAlignment="1">
      <alignment horizontal="right"/>
    </xf>
    <xf numFmtId="0" fontId="0" fillId="6" borderId="0" xfId="0" applyFill="1"/>
    <xf numFmtId="0" fontId="4" fillId="0" borderId="0" xfId="0" applyFont="1"/>
    <xf numFmtId="0" fontId="0" fillId="7" borderId="1" xfId="0" applyFill="1" applyBorder="1"/>
    <xf numFmtId="0" fontId="0" fillId="7" borderId="3" xfId="0" applyFill="1" applyBorder="1"/>
    <xf numFmtId="0" fontId="5" fillId="0" borderId="4" xfId="0" applyFont="1" applyBorder="1"/>
    <xf numFmtId="0" fontId="6" fillId="0" borderId="4" xfId="0" applyFont="1" applyBorder="1"/>
    <xf numFmtId="0" fontId="6" fillId="0" borderId="6" xfId="0" applyFont="1" applyBorder="1"/>
  </cellXfs>
  <cellStyles count="1"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="150" zoomScaleNormal="150" zoomScalePageLayoutView="150" workbookViewId="0"/>
  </sheetViews>
  <sheetFormatPr baseColWidth="10" defaultRowHeight="16" x14ac:dyDescent="0.2"/>
  <cols>
    <col min="7" max="7" width="16" customWidth="1"/>
    <col min="9" max="9" width="21.8320312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G1" s="6" t="s">
        <v>31</v>
      </c>
      <c r="H1" s="7" t="s">
        <v>32</v>
      </c>
      <c r="I1" s="8" t="s">
        <v>33</v>
      </c>
    </row>
    <row r="2" spans="1:9" x14ac:dyDescent="0.2">
      <c r="A2" t="s">
        <v>5</v>
      </c>
      <c r="B2" s="3" t="s">
        <v>6</v>
      </c>
      <c r="C2" s="3" t="s">
        <v>7</v>
      </c>
      <c r="D2" s="3">
        <v>36990</v>
      </c>
      <c r="E2" s="4">
        <v>17175</v>
      </c>
      <c r="G2" s="9">
        <v>0</v>
      </c>
      <c r="H2" s="10">
        <v>100</v>
      </c>
      <c r="I2" s="11" t="s">
        <v>34</v>
      </c>
    </row>
    <row r="3" spans="1:9" x14ac:dyDescent="0.2">
      <c r="A3" t="s">
        <v>8</v>
      </c>
      <c r="B3" s="3" t="s">
        <v>9</v>
      </c>
      <c r="C3" s="3" t="s">
        <v>10</v>
      </c>
      <c r="D3" s="3">
        <v>9903</v>
      </c>
      <c r="E3" s="4">
        <v>17843</v>
      </c>
      <c r="G3" s="9">
        <v>101</v>
      </c>
      <c r="H3" s="10">
        <v>1000</v>
      </c>
      <c r="I3" s="11" t="s">
        <v>35</v>
      </c>
    </row>
    <row r="4" spans="1:9" x14ac:dyDescent="0.2">
      <c r="A4" t="s">
        <v>11</v>
      </c>
      <c r="B4" s="3" t="s">
        <v>12</v>
      </c>
      <c r="C4" s="3" t="s">
        <v>13</v>
      </c>
      <c r="D4" s="3">
        <v>10548</v>
      </c>
      <c r="E4" s="4">
        <v>14757</v>
      </c>
      <c r="G4" s="9">
        <v>1001</v>
      </c>
      <c r="H4" s="10">
        <v>10000</v>
      </c>
      <c r="I4" s="11" t="s">
        <v>36</v>
      </c>
    </row>
    <row r="5" spans="1:9" x14ac:dyDescent="0.2">
      <c r="A5" t="s">
        <v>14</v>
      </c>
      <c r="B5" s="3" t="s">
        <v>15</v>
      </c>
      <c r="C5" s="3" t="s">
        <v>16</v>
      </c>
      <c r="D5" s="3">
        <v>13972</v>
      </c>
      <c r="E5" s="4">
        <v>19218</v>
      </c>
      <c r="G5" s="9">
        <v>10001</v>
      </c>
      <c r="H5" s="10">
        <v>20000</v>
      </c>
      <c r="I5" s="11" t="s">
        <v>37</v>
      </c>
    </row>
    <row r="6" spans="1:9" x14ac:dyDescent="0.2">
      <c r="A6" t="s">
        <v>17</v>
      </c>
      <c r="B6" s="3" t="s">
        <v>18</v>
      </c>
      <c r="C6" s="3" t="s">
        <v>19</v>
      </c>
      <c r="D6" s="3">
        <v>13848</v>
      </c>
      <c r="E6" s="4">
        <v>16370</v>
      </c>
      <c r="G6" s="9">
        <v>20001</v>
      </c>
      <c r="H6" s="10">
        <v>30000</v>
      </c>
      <c r="I6" s="11" t="s">
        <v>38</v>
      </c>
    </row>
    <row r="7" spans="1:9" x14ac:dyDescent="0.2">
      <c r="A7" t="s">
        <v>20</v>
      </c>
      <c r="B7" s="3" t="s">
        <v>21</v>
      </c>
      <c r="C7" s="3" t="s">
        <v>22</v>
      </c>
      <c r="D7" s="3">
        <v>6401</v>
      </c>
      <c r="E7" s="4">
        <v>17085</v>
      </c>
      <c r="G7" s="12">
        <v>30001</v>
      </c>
      <c r="H7" s="13">
        <v>40000</v>
      </c>
      <c r="I7" s="14" t="s">
        <v>39</v>
      </c>
    </row>
    <row r="8" spans="1:9" x14ac:dyDescent="0.2">
      <c r="A8" t="s">
        <v>23</v>
      </c>
      <c r="B8" s="3" t="s">
        <v>24</v>
      </c>
      <c r="C8" s="3" t="s">
        <v>25</v>
      </c>
      <c r="D8" s="3">
        <v>4092</v>
      </c>
      <c r="E8" s="4">
        <v>19724</v>
      </c>
    </row>
    <row r="9" spans="1:9" x14ac:dyDescent="0.2">
      <c r="A9" t="s">
        <v>26</v>
      </c>
      <c r="B9" s="3" t="s">
        <v>27</v>
      </c>
      <c r="C9" s="3" t="s">
        <v>28</v>
      </c>
      <c r="D9" s="3">
        <v>30000</v>
      </c>
      <c r="E9" s="5">
        <v>15120</v>
      </c>
    </row>
    <row r="10" spans="1:9" x14ac:dyDescent="0.2">
      <c r="A10" t="s">
        <v>20</v>
      </c>
      <c r="B10" s="3" t="s">
        <v>29</v>
      </c>
      <c r="C10" s="3" t="s">
        <v>30</v>
      </c>
      <c r="D10" s="3">
        <v>30001</v>
      </c>
      <c r="E10" s="4">
        <v>17139</v>
      </c>
    </row>
    <row r="14" spans="1:9" x14ac:dyDescent="0.2">
      <c r="B14" t="s">
        <v>46</v>
      </c>
      <c r="C14" s="15" t="s">
        <v>40</v>
      </c>
      <c r="D14" s="21" t="s">
        <v>5</v>
      </c>
      <c r="E14" t="s">
        <v>245</v>
      </c>
    </row>
    <row r="15" spans="1:9" x14ac:dyDescent="0.2">
      <c r="B15" t="s">
        <v>43</v>
      </c>
      <c r="C15" t="s">
        <v>41</v>
      </c>
      <c r="E15" t="s">
        <v>42</v>
      </c>
    </row>
    <row r="16" spans="1:9" x14ac:dyDescent="0.2">
      <c r="B16" t="s">
        <v>43</v>
      </c>
      <c r="C16" t="s">
        <v>44</v>
      </c>
      <c r="E16" t="s">
        <v>42</v>
      </c>
    </row>
    <row r="17" spans="2:5" x14ac:dyDescent="0.2">
      <c r="B17" t="s">
        <v>43</v>
      </c>
      <c r="C17" t="s">
        <v>45</v>
      </c>
      <c r="E17" t="s">
        <v>42</v>
      </c>
    </row>
    <row r="19" spans="2:5" x14ac:dyDescent="0.2">
      <c r="E19" s="15" t="s">
        <v>251</v>
      </c>
    </row>
    <row r="20" spans="2:5" x14ac:dyDescent="0.2">
      <c r="E20" t="s">
        <v>248</v>
      </c>
    </row>
    <row r="21" spans="2:5" x14ac:dyDescent="0.2">
      <c r="E21" t="s">
        <v>249</v>
      </c>
    </row>
    <row r="23" spans="2:5" x14ac:dyDescent="0.2">
      <c r="E23" t="s">
        <v>250</v>
      </c>
    </row>
    <row r="24" spans="2:5" x14ac:dyDescent="0.2">
      <c r="E24" t="s">
        <v>247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zoomScale="135" workbookViewId="0"/>
  </sheetViews>
  <sheetFormatPr baseColWidth="10" defaultRowHeight="16" x14ac:dyDescent="0.2"/>
  <cols>
    <col min="4" max="4" width="21.6640625" customWidth="1"/>
    <col min="5" max="6" width="22" customWidth="1"/>
  </cols>
  <sheetData>
    <row r="2" spans="1:6" x14ac:dyDescent="0.2">
      <c r="B2" s="16" t="s">
        <v>47</v>
      </c>
      <c r="C2" s="16" t="s">
        <v>48</v>
      </c>
      <c r="D2" s="16" t="s">
        <v>49</v>
      </c>
      <c r="E2" s="16" t="s">
        <v>50</v>
      </c>
      <c r="F2" s="16" t="s">
        <v>51</v>
      </c>
    </row>
    <row r="3" spans="1:6" x14ac:dyDescent="0.2">
      <c r="A3" t="s">
        <v>52</v>
      </c>
      <c r="B3" s="17" t="b">
        <v>1</v>
      </c>
      <c r="C3" s="17" t="b">
        <v>1</v>
      </c>
      <c r="D3" s="18"/>
      <c r="E3" s="18"/>
      <c r="F3" s="18"/>
    </row>
    <row r="4" spans="1:6" x14ac:dyDescent="0.2">
      <c r="A4" t="s">
        <v>53</v>
      </c>
      <c r="B4" s="17" t="b">
        <v>1</v>
      </c>
      <c r="C4" s="17" t="b">
        <v>0</v>
      </c>
      <c r="D4" s="18"/>
      <c r="E4" s="18"/>
      <c r="F4" s="18"/>
    </row>
    <row r="5" spans="1:6" x14ac:dyDescent="0.2">
      <c r="A5" t="s">
        <v>54</v>
      </c>
      <c r="B5" s="17" t="b">
        <v>0</v>
      </c>
      <c r="C5" s="17" t="b">
        <v>1</v>
      </c>
      <c r="D5" s="18"/>
      <c r="E5" s="18"/>
      <c r="F5" s="18"/>
    </row>
    <row r="6" spans="1:6" x14ac:dyDescent="0.2">
      <c r="A6" t="s">
        <v>55</v>
      </c>
      <c r="B6" s="17" t="b">
        <v>0</v>
      </c>
      <c r="C6" s="17" t="b">
        <v>0</v>
      </c>
      <c r="D6" s="18"/>
      <c r="E6" s="18"/>
      <c r="F6" s="18"/>
    </row>
    <row r="9" spans="1:6" x14ac:dyDescent="0.2">
      <c r="B9" t="s">
        <v>56</v>
      </c>
    </row>
    <row r="10" spans="1:6" x14ac:dyDescent="0.2">
      <c r="B10" t="s">
        <v>246</v>
      </c>
    </row>
    <row r="12" spans="1:6" x14ac:dyDescent="0.2">
      <c r="B12" t="s">
        <v>252</v>
      </c>
    </row>
    <row r="13" spans="1:6" x14ac:dyDescent="0.2">
      <c r="B13" t="s">
        <v>253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121" workbookViewId="0"/>
  </sheetViews>
  <sheetFormatPr baseColWidth="10" defaultRowHeight="16" x14ac:dyDescent="0.2"/>
  <cols>
    <col min="4" max="4" width="22.1640625" customWidth="1"/>
  </cols>
  <sheetData>
    <row r="1" spans="2:4" x14ac:dyDescent="0.2">
      <c r="B1" s="15" t="s">
        <v>57</v>
      </c>
      <c r="C1" s="15" t="s">
        <v>58</v>
      </c>
    </row>
    <row r="2" spans="2:4" x14ac:dyDescent="0.2">
      <c r="B2" s="15"/>
      <c r="C2" s="19">
        <v>3</v>
      </c>
      <c r="D2" t="s">
        <v>243</v>
      </c>
    </row>
    <row r="3" spans="2:4" x14ac:dyDescent="0.2">
      <c r="B3">
        <f>ROW()</f>
        <v>3</v>
      </c>
      <c r="C3">
        <f>MOD(B3,$C$2)</f>
        <v>0</v>
      </c>
    </row>
    <row r="4" spans="2:4" x14ac:dyDescent="0.2">
      <c r="B4">
        <f>ROW()</f>
        <v>4</v>
      </c>
      <c r="C4">
        <f t="shared" ref="C4:C14" si="0">MOD(B4,$C$2)</f>
        <v>1</v>
      </c>
    </row>
    <row r="5" spans="2:4" x14ac:dyDescent="0.2">
      <c r="B5">
        <f>ROW()</f>
        <v>5</v>
      </c>
      <c r="C5">
        <f t="shared" si="0"/>
        <v>2</v>
      </c>
    </row>
    <row r="6" spans="2:4" x14ac:dyDescent="0.2">
      <c r="B6">
        <f>ROW()</f>
        <v>6</v>
      </c>
      <c r="C6">
        <f t="shared" si="0"/>
        <v>0</v>
      </c>
    </row>
    <row r="7" spans="2:4" x14ac:dyDescent="0.2">
      <c r="B7">
        <f>ROW()</f>
        <v>7</v>
      </c>
      <c r="C7">
        <f t="shared" si="0"/>
        <v>1</v>
      </c>
    </row>
    <row r="8" spans="2:4" x14ac:dyDescent="0.2">
      <c r="B8">
        <f>ROW()</f>
        <v>8</v>
      </c>
      <c r="C8">
        <f t="shared" si="0"/>
        <v>2</v>
      </c>
    </row>
    <row r="9" spans="2:4" x14ac:dyDescent="0.2">
      <c r="B9">
        <f>ROW()</f>
        <v>9</v>
      </c>
      <c r="C9">
        <f t="shared" si="0"/>
        <v>0</v>
      </c>
    </row>
    <row r="10" spans="2:4" x14ac:dyDescent="0.2">
      <c r="B10">
        <f>ROW()</f>
        <v>10</v>
      </c>
      <c r="C10">
        <f t="shared" si="0"/>
        <v>1</v>
      </c>
    </row>
    <row r="11" spans="2:4" x14ac:dyDescent="0.2">
      <c r="B11">
        <f>ROW()</f>
        <v>11</v>
      </c>
      <c r="C11">
        <f t="shared" si="0"/>
        <v>2</v>
      </c>
    </row>
    <row r="12" spans="2:4" x14ac:dyDescent="0.2">
      <c r="B12">
        <f>ROW()</f>
        <v>12</v>
      </c>
      <c r="C12">
        <f t="shared" si="0"/>
        <v>0</v>
      </c>
    </row>
    <row r="13" spans="2:4" x14ac:dyDescent="0.2">
      <c r="B13">
        <f>ROW()</f>
        <v>13</v>
      </c>
      <c r="C13">
        <f t="shared" si="0"/>
        <v>1</v>
      </c>
    </row>
    <row r="14" spans="2:4" x14ac:dyDescent="0.2">
      <c r="B14">
        <f>ROW()</f>
        <v>14</v>
      </c>
      <c r="C14">
        <f t="shared" si="0"/>
        <v>2</v>
      </c>
    </row>
    <row r="15" spans="2:4" x14ac:dyDescent="0.2">
      <c r="D15" s="15" t="s">
        <v>254</v>
      </c>
    </row>
  </sheetData>
  <conditionalFormatting sqref="C3:C14">
    <cfRule type="expression" dxfId="0" priority="1">
      <formula>$C3=1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141" workbookViewId="0"/>
  </sheetViews>
  <sheetFormatPr baseColWidth="10" defaultRowHeight="16" x14ac:dyDescent="0.2"/>
  <cols>
    <col min="6" max="6" width="14.1640625" customWidth="1"/>
    <col min="7" max="7" width="13.6640625" style="20" customWidth="1"/>
  </cols>
  <sheetData>
    <row r="1" spans="1:7" x14ac:dyDescent="0.2">
      <c r="C1" t="s">
        <v>63</v>
      </c>
      <c r="D1" t="s">
        <v>59</v>
      </c>
      <c r="E1" t="s">
        <v>60</v>
      </c>
      <c r="F1" t="s">
        <v>61</v>
      </c>
      <c r="G1" s="20" t="s">
        <v>62</v>
      </c>
    </row>
    <row r="2" spans="1:7" x14ac:dyDescent="0.2">
      <c r="A2" t="s">
        <v>5</v>
      </c>
      <c r="B2" s="3" t="s">
        <v>6</v>
      </c>
      <c r="C2" s="4">
        <v>17175</v>
      </c>
      <c r="D2" s="5">
        <f ca="1">TODAY()</f>
        <v>42785</v>
      </c>
      <c r="E2">
        <f ca="1">_xlfn.DAYS(D2,C2)</f>
        <v>25610</v>
      </c>
      <c r="F2">
        <f ca="1">E2/364</f>
        <v>70.357142857142861</v>
      </c>
      <c r="G2" s="20" t="str">
        <f ca="1">INT(F2) &amp; " years"</f>
        <v>70 years</v>
      </c>
    </row>
    <row r="3" spans="1:7" x14ac:dyDescent="0.2">
      <c r="A3" t="s">
        <v>8</v>
      </c>
      <c r="B3" s="3" t="s">
        <v>9</v>
      </c>
      <c r="C3" s="4">
        <v>17843</v>
      </c>
      <c r="D3" s="5">
        <f t="shared" ref="D3:D10" ca="1" si="0">TODAY()</f>
        <v>42785</v>
      </c>
      <c r="E3">
        <f t="shared" ref="E3:E10" ca="1" si="1">_xlfn.DAYS(D3,C3)</f>
        <v>24942</v>
      </c>
      <c r="F3">
        <f t="shared" ref="F3:F10" ca="1" si="2">E3/364</f>
        <v>68.521978021978029</v>
      </c>
      <c r="G3" s="20" t="str">
        <f t="shared" ref="G3:G10" ca="1" si="3">INT(F3) &amp; " years"</f>
        <v>68 years</v>
      </c>
    </row>
    <row r="4" spans="1:7" x14ac:dyDescent="0.2">
      <c r="A4" t="s">
        <v>11</v>
      </c>
      <c r="B4" s="3" t="s">
        <v>12</v>
      </c>
      <c r="C4" s="4">
        <v>14757</v>
      </c>
      <c r="D4" s="5">
        <f t="shared" ca="1" si="0"/>
        <v>42785</v>
      </c>
      <c r="E4">
        <f t="shared" ca="1" si="1"/>
        <v>28028</v>
      </c>
      <c r="F4">
        <f t="shared" ca="1" si="2"/>
        <v>77</v>
      </c>
      <c r="G4" s="20" t="str">
        <f t="shared" ca="1" si="3"/>
        <v>77 years</v>
      </c>
    </row>
    <row r="5" spans="1:7" x14ac:dyDescent="0.2">
      <c r="A5" t="s">
        <v>14</v>
      </c>
      <c r="B5" s="3" t="s">
        <v>15</v>
      </c>
      <c r="C5" s="4">
        <v>19218</v>
      </c>
      <c r="D5" s="5">
        <f t="shared" ca="1" si="0"/>
        <v>42785</v>
      </c>
      <c r="E5">
        <f t="shared" ca="1" si="1"/>
        <v>23567</v>
      </c>
      <c r="F5">
        <f t="shared" ca="1" si="2"/>
        <v>64.744505494505489</v>
      </c>
      <c r="G5" s="20" t="str">
        <f t="shared" ca="1" si="3"/>
        <v>64 years</v>
      </c>
    </row>
    <row r="6" spans="1:7" x14ac:dyDescent="0.2">
      <c r="A6" t="s">
        <v>17</v>
      </c>
      <c r="B6" s="3" t="s">
        <v>18</v>
      </c>
      <c r="C6" s="4">
        <v>16370</v>
      </c>
      <c r="D6" s="5">
        <f t="shared" ca="1" si="0"/>
        <v>42785</v>
      </c>
      <c r="E6">
        <f t="shared" ca="1" si="1"/>
        <v>26415</v>
      </c>
      <c r="F6">
        <f t="shared" ca="1" si="2"/>
        <v>72.568681318681314</v>
      </c>
      <c r="G6" s="20" t="str">
        <f t="shared" ca="1" si="3"/>
        <v>72 years</v>
      </c>
    </row>
    <row r="7" spans="1:7" x14ac:dyDescent="0.2">
      <c r="A7" t="s">
        <v>20</v>
      </c>
      <c r="B7" s="3" t="s">
        <v>21</v>
      </c>
      <c r="C7" s="4">
        <v>17085</v>
      </c>
      <c r="D7" s="5">
        <f t="shared" ca="1" si="0"/>
        <v>42785</v>
      </c>
      <c r="E7">
        <f t="shared" ca="1" si="1"/>
        <v>25700</v>
      </c>
      <c r="F7">
        <f t="shared" ca="1" si="2"/>
        <v>70.604395604395606</v>
      </c>
      <c r="G7" s="20" t="str">
        <f t="shared" ca="1" si="3"/>
        <v>70 years</v>
      </c>
    </row>
    <row r="8" spans="1:7" x14ac:dyDescent="0.2">
      <c r="A8" t="s">
        <v>23</v>
      </c>
      <c r="B8" s="3" t="s">
        <v>24</v>
      </c>
      <c r="C8" s="4">
        <v>19724</v>
      </c>
      <c r="D8" s="5">
        <f t="shared" ca="1" si="0"/>
        <v>42785</v>
      </c>
      <c r="E8">
        <f t="shared" ca="1" si="1"/>
        <v>23061</v>
      </c>
      <c r="F8">
        <f t="shared" ca="1" si="2"/>
        <v>63.354395604395606</v>
      </c>
      <c r="G8" s="20" t="str">
        <f t="shared" ca="1" si="3"/>
        <v>63 years</v>
      </c>
    </row>
    <row r="9" spans="1:7" x14ac:dyDescent="0.2">
      <c r="A9" t="s">
        <v>26</v>
      </c>
      <c r="B9" s="3" t="s">
        <v>27</v>
      </c>
      <c r="C9" s="5">
        <v>15120</v>
      </c>
      <c r="D9" s="5">
        <f t="shared" ca="1" si="0"/>
        <v>42785</v>
      </c>
      <c r="E9">
        <f t="shared" ca="1" si="1"/>
        <v>27665</v>
      </c>
      <c r="F9">
        <f t="shared" ca="1" si="2"/>
        <v>76.002747252747255</v>
      </c>
      <c r="G9" s="20" t="str">
        <f t="shared" ca="1" si="3"/>
        <v>76 years</v>
      </c>
    </row>
    <row r="10" spans="1:7" x14ac:dyDescent="0.2">
      <c r="A10" t="s">
        <v>20</v>
      </c>
      <c r="B10" s="3" t="s">
        <v>29</v>
      </c>
      <c r="C10" s="4">
        <v>17139</v>
      </c>
      <c r="D10" s="5">
        <f t="shared" ca="1" si="0"/>
        <v>42785</v>
      </c>
      <c r="E10">
        <f t="shared" ca="1" si="1"/>
        <v>25646</v>
      </c>
      <c r="F10">
        <f t="shared" ca="1" si="2"/>
        <v>70.456043956043956</v>
      </c>
      <c r="G10" s="20" t="str">
        <f t="shared" ca="1" si="3"/>
        <v>70 years</v>
      </c>
    </row>
    <row r="13" spans="1:7" x14ac:dyDescent="0.2">
      <c r="C13" t="s">
        <v>255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="94" workbookViewId="0"/>
  </sheetViews>
  <sheetFormatPr baseColWidth="10" defaultRowHeight="16" x14ac:dyDescent="0.2"/>
  <cols>
    <col min="2" max="2" width="17" customWidth="1"/>
    <col min="3" max="3" width="24.6640625" customWidth="1"/>
  </cols>
  <sheetData>
    <row r="1" spans="1:3" x14ac:dyDescent="0.2">
      <c r="B1" s="15" t="s">
        <v>244</v>
      </c>
    </row>
    <row r="3" spans="1:3" x14ac:dyDescent="0.2">
      <c r="A3" t="s">
        <v>237</v>
      </c>
      <c r="B3" s="21" t="s">
        <v>88</v>
      </c>
      <c r="C3" t="s">
        <v>257</v>
      </c>
    </row>
    <row r="4" spans="1:3" x14ac:dyDescent="0.2">
      <c r="A4" t="s">
        <v>238</v>
      </c>
      <c r="C4" t="s">
        <v>239</v>
      </c>
    </row>
    <row r="5" spans="1:3" x14ac:dyDescent="0.2">
      <c r="A5" t="s">
        <v>65</v>
      </c>
      <c r="C5" t="s">
        <v>240</v>
      </c>
    </row>
    <row r="8" spans="1:3" x14ac:dyDescent="0.2">
      <c r="B8" s="15" t="s">
        <v>256</v>
      </c>
    </row>
    <row r="10" spans="1:3" x14ac:dyDescent="0.2">
      <c r="B10" s="23" t="s">
        <v>241</v>
      </c>
      <c r="C10" s="24" t="s">
        <v>242</v>
      </c>
    </row>
    <row r="11" spans="1:3" ht="18" x14ac:dyDescent="0.2">
      <c r="B11" s="25" t="s">
        <v>88</v>
      </c>
      <c r="C11" s="11"/>
    </row>
    <row r="12" spans="1:3" ht="18" x14ac:dyDescent="0.2">
      <c r="B12" s="25" t="s">
        <v>67</v>
      </c>
      <c r="C12" s="11"/>
    </row>
    <row r="13" spans="1:3" ht="18" x14ac:dyDescent="0.2">
      <c r="B13" s="26" t="s">
        <v>141</v>
      </c>
      <c r="C13" s="11"/>
    </row>
    <row r="14" spans="1:3" ht="18" x14ac:dyDescent="0.2">
      <c r="B14" s="26" t="s">
        <v>144</v>
      </c>
      <c r="C14" s="11"/>
    </row>
    <row r="15" spans="1:3" ht="18" x14ac:dyDescent="0.2">
      <c r="B15" s="26" t="s">
        <v>70</v>
      </c>
      <c r="C15" s="11"/>
    </row>
    <row r="16" spans="1:3" ht="18" x14ac:dyDescent="0.2">
      <c r="B16" s="26" t="s">
        <v>147</v>
      </c>
      <c r="C16" s="11"/>
    </row>
    <row r="17" spans="2:3" ht="18" x14ac:dyDescent="0.2">
      <c r="B17" s="26" t="s">
        <v>150</v>
      </c>
      <c r="C17" s="11"/>
    </row>
    <row r="18" spans="2:3" ht="18" x14ac:dyDescent="0.2">
      <c r="B18" s="26" t="s">
        <v>153</v>
      </c>
      <c r="C18" s="11"/>
    </row>
    <row r="19" spans="2:3" ht="18" x14ac:dyDescent="0.2">
      <c r="B19" s="27" t="s">
        <v>156</v>
      </c>
      <c r="C19" s="14"/>
    </row>
  </sheetData>
  <dataValidations count="1">
    <dataValidation type="list" allowBlank="1" showInputMessage="1" showErrorMessage="1" sqref="B3">
      <formula1>$B$11:$B$19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zoomScale="96" zoomScaleNormal="96" zoomScalePageLayoutView="96" workbookViewId="0"/>
  </sheetViews>
  <sheetFormatPr baseColWidth="10" defaultRowHeight="16" x14ac:dyDescent="0.2"/>
  <cols>
    <col min="1" max="1" width="22.5" customWidth="1"/>
    <col min="2" max="2" width="22.33203125" customWidth="1"/>
    <col min="3" max="3" width="22.6640625" customWidth="1"/>
  </cols>
  <sheetData>
    <row r="1" spans="1:3" x14ac:dyDescent="0.2">
      <c r="A1" s="15" t="s">
        <v>64</v>
      </c>
      <c r="B1" s="15" t="s">
        <v>65</v>
      </c>
      <c r="C1" s="15" t="s">
        <v>66</v>
      </c>
    </row>
    <row r="2" spans="1:3" x14ac:dyDescent="0.2">
      <c r="A2" t="s">
        <v>67</v>
      </c>
      <c r="B2" t="s">
        <v>68</v>
      </c>
      <c r="C2" t="s">
        <v>69</v>
      </c>
    </row>
    <row r="3" spans="1:3" x14ac:dyDescent="0.2">
      <c r="A3" s="22" t="s">
        <v>70</v>
      </c>
      <c r="B3" s="22" t="s">
        <v>71</v>
      </c>
      <c r="C3" s="22" t="s">
        <v>72</v>
      </c>
    </row>
    <row r="4" spans="1:3" x14ac:dyDescent="0.2">
      <c r="A4" s="22" t="s">
        <v>73</v>
      </c>
      <c r="B4" s="22" t="s">
        <v>74</v>
      </c>
      <c r="C4" s="22" t="s">
        <v>75</v>
      </c>
    </row>
    <row r="5" spans="1:3" x14ac:dyDescent="0.2">
      <c r="A5" s="22" t="s">
        <v>76</v>
      </c>
      <c r="B5" s="22" t="s">
        <v>77</v>
      </c>
      <c r="C5" s="22" t="s">
        <v>78</v>
      </c>
    </row>
    <row r="6" spans="1:3" x14ac:dyDescent="0.2">
      <c r="A6" s="22" t="s">
        <v>79</v>
      </c>
      <c r="B6" s="22" t="s">
        <v>80</v>
      </c>
      <c r="C6" s="22" t="s">
        <v>81</v>
      </c>
    </row>
    <row r="7" spans="1:3" x14ac:dyDescent="0.2">
      <c r="A7" s="22" t="s">
        <v>82</v>
      </c>
      <c r="B7" s="22" t="s">
        <v>83</v>
      </c>
      <c r="C7" s="22" t="s">
        <v>84</v>
      </c>
    </row>
    <row r="8" spans="1:3" x14ac:dyDescent="0.2">
      <c r="A8" s="22" t="s">
        <v>85</v>
      </c>
      <c r="B8" s="22" t="s">
        <v>86</v>
      </c>
      <c r="C8" s="22" t="s">
        <v>87</v>
      </c>
    </row>
    <row r="9" spans="1:3" x14ac:dyDescent="0.2">
      <c r="A9" s="22" t="s">
        <v>88</v>
      </c>
      <c r="B9" s="22" t="s">
        <v>89</v>
      </c>
      <c r="C9" s="22" t="s">
        <v>90</v>
      </c>
    </row>
    <row r="10" spans="1:3" x14ac:dyDescent="0.2">
      <c r="A10" s="22" t="s">
        <v>91</v>
      </c>
      <c r="B10" s="22" t="s">
        <v>92</v>
      </c>
      <c r="C10" s="22" t="s">
        <v>93</v>
      </c>
    </row>
    <row r="11" spans="1:3" x14ac:dyDescent="0.2">
      <c r="A11" s="22" t="s">
        <v>94</v>
      </c>
      <c r="B11" s="22" t="s">
        <v>95</v>
      </c>
      <c r="C11" s="22" t="s">
        <v>96</v>
      </c>
    </row>
    <row r="12" spans="1:3" x14ac:dyDescent="0.2">
      <c r="A12" s="22" t="s">
        <v>97</v>
      </c>
      <c r="B12" s="22" t="s">
        <v>98</v>
      </c>
      <c r="C12" s="22" t="s">
        <v>99</v>
      </c>
    </row>
    <row r="13" spans="1:3" x14ac:dyDescent="0.2">
      <c r="A13" s="22" t="s">
        <v>100</v>
      </c>
      <c r="B13" s="22" t="s">
        <v>101</v>
      </c>
      <c r="C13" s="22" t="s">
        <v>102</v>
      </c>
    </row>
    <row r="14" spans="1:3" x14ac:dyDescent="0.2">
      <c r="A14" s="22" t="s">
        <v>103</v>
      </c>
      <c r="B14" s="22" t="s">
        <v>104</v>
      </c>
      <c r="C14" s="22" t="s">
        <v>105</v>
      </c>
    </row>
    <row r="15" spans="1:3" x14ac:dyDescent="0.2">
      <c r="A15" s="22" t="s">
        <v>106</v>
      </c>
      <c r="B15" s="22" t="s">
        <v>107</v>
      </c>
      <c r="C15" s="22" t="s">
        <v>108</v>
      </c>
    </row>
    <row r="16" spans="1:3" x14ac:dyDescent="0.2">
      <c r="A16" s="22" t="s">
        <v>109</v>
      </c>
      <c r="B16" s="22" t="s">
        <v>110</v>
      </c>
      <c r="C16" s="22" t="s">
        <v>111</v>
      </c>
    </row>
    <row r="17" spans="1:3" x14ac:dyDescent="0.2">
      <c r="A17" s="22" t="s">
        <v>112</v>
      </c>
      <c r="B17" s="22" t="s">
        <v>113</v>
      </c>
      <c r="C17" s="22" t="s">
        <v>114</v>
      </c>
    </row>
    <row r="18" spans="1:3" x14ac:dyDescent="0.2">
      <c r="A18" s="22" t="s">
        <v>115</v>
      </c>
      <c r="B18" s="22" t="s">
        <v>116</v>
      </c>
      <c r="C18" s="22" t="s">
        <v>117</v>
      </c>
    </row>
    <row r="19" spans="1:3" x14ac:dyDescent="0.2">
      <c r="A19" s="22" t="s">
        <v>118</v>
      </c>
      <c r="B19" s="22" t="s">
        <v>119</v>
      </c>
      <c r="C19" s="22" t="s">
        <v>120</v>
      </c>
    </row>
    <row r="20" spans="1:3" x14ac:dyDescent="0.2">
      <c r="A20" s="22" t="s">
        <v>121</v>
      </c>
      <c r="B20" s="22" t="s">
        <v>122</v>
      </c>
      <c r="C20" s="22" t="s">
        <v>123</v>
      </c>
    </row>
    <row r="21" spans="1:3" x14ac:dyDescent="0.2">
      <c r="A21" s="22" t="s">
        <v>124</v>
      </c>
      <c r="B21" s="22" t="s">
        <v>125</v>
      </c>
      <c r="C21" s="22" t="s">
        <v>126</v>
      </c>
    </row>
    <row r="22" spans="1:3" x14ac:dyDescent="0.2">
      <c r="A22" s="22" t="s">
        <v>127</v>
      </c>
      <c r="B22" s="22" t="s">
        <v>128</v>
      </c>
      <c r="C22" s="22" t="s">
        <v>129</v>
      </c>
    </row>
    <row r="23" spans="1:3" x14ac:dyDescent="0.2">
      <c r="A23" s="22" t="s">
        <v>130</v>
      </c>
      <c r="B23" s="22" t="s">
        <v>131</v>
      </c>
      <c r="C23" s="22" t="s">
        <v>132</v>
      </c>
    </row>
    <row r="24" spans="1:3" x14ac:dyDescent="0.2">
      <c r="A24" s="22" t="s">
        <v>133</v>
      </c>
      <c r="B24" s="22" t="s">
        <v>134</v>
      </c>
      <c r="C24" s="22" t="s">
        <v>135</v>
      </c>
    </row>
    <row r="25" spans="1:3" x14ac:dyDescent="0.2">
      <c r="A25" s="22" t="s">
        <v>136</v>
      </c>
      <c r="B25" s="22" t="s">
        <v>137</v>
      </c>
      <c r="C25" s="22" t="s">
        <v>138</v>
      </c>
    </row>
    <row r="26" spans="1:3" x14ac:dyDescent="0.2">
      <c r="A26" s="22" t="s">
        <v>136</v>
      </c>
      <c r="B26" s="22" t="s">
        <v>139</v>
      </c>
      <c r="C26" s="22" t="s">
        <v>140</v>
      </c>
    </row>
    <row r="27" spans="1:3" x14ac:dyDescent="0.2">
      <c r="A27" s="22" t="s">
        <v>141</v>
      </c>
      <c r="B27" s="22" t="s">
        <v>142</v>
      </c>
      <c r="C27" s="22" t="s">
        <v>143</v>
      </c>
    </row>
    <row r="28" spans="1:3" x14ac:dyDescent="0.2">
      <c r="A28" s="22" t="s">
        <v>144</v>
      </c>
      <c r="B28" s="22" t="s">
        <v>145</v>
      </c>
      <c r="C28" s="22" t="s">
        <v>146</v>
      </c>
    </row>
    <row r="29" spans="1:3" x14ac:dyDescent="0.2">
      <c r="A29" s="22" t="s">
        <v>70</v>
      </c>
      <c r="B29" s="22" t="s">
        <v>71</v>
      </c>
      <c r="C29" s="22" t="s">
        <v>72</v>
      </c>
    </row>
    <row r="30" spans="1:3" x14ac:dyDescent="0.2">
      <c r="A30" s="22" t="s">
        <v>147</v>
      </c>
      <c r="B30" s="22" t="s">
        <v>148</v>
      </c>
      <c r="C30" s="22" t="s">
        <v>149</v>
      </c>
    </row>
    <row r="31" spans="1:3" x14ac:dyDescent="0.2">
      <c r="A31" s="22" t="s">
        <v>150</v>
      </c>
      <c r="B31" s="22" t="s">
        <v>151</v>
      </c>
      <c r="C31" s="22" t="s">
        <v>152</v>
      </c>
    </row>
    <row r="32" spans="1:3" x14ac:dyDescent="0.2">
      <c r="A32" s="22" t="s">
        <v>153</v>
      </c>
      <c r="B32" s="22" t="s">
        <v>154</v>
      </c>
      <c r="C32" s="22" t="s">
        <v>155</v>
      </c>
    </row>
    <row r="33" spans="1:3" x14ac:dyDescent="0.2">
      <c r="A33" s="22" t="s">
        <v>156</v>
      </c>
      <c r="B33" s="22" t="s">
        <v>157</v>
      </c>
      <c r="C33" s="22" t="s">
        <v>158</v>
      </c>
    </row>
    <row r="34" spans="1:3" x14ac:dyDescent="0.2">
      <c r="A34" s="22" t="s">
        <v>159</v>
      </c>
      <c r="B34" s="22" t="s">
        <v>160</v>
      </c>
      <c r="C34" s="22" t="s">
        <v>161</v>
      </c>
    </row>
    <row r="35" spans="1:3" x14ac:dyDescent="0.2">
      <c r="A35" s="22" t="s">
        <v>162</v>
      </c>
      <c r="B35" s="22" t="s">
        <v>163</v>
      </c>
      <c r="C35" s="22" t="s">
        <v>164</v>
      </c>
    </row>
    <row r="36" spans="1:3" x14ac:dyDescent="0.2">
      <c r="A36" s="22" t="s">
        <v>165</v>
      </c>
      <c r="B36" s="22" t="s">
        <v>166</v>
      </c>
      <c r="C36" s="22" t="s">
        <v>167</v>
      </c>
    </row>
    <row r="37" spans="1:3" x14ac:dyDescent="0.2">
      <c r="A37" s="22" t="s">
        <v>168</v>
      </c>
      <c r="B37" s="22" t="s">
        <v>169</v>
      </c>
      <c r="C37" s="22" t="s">
        <v>170</v>
      </c>
    </row>
    <row r="38" spans="1:3" x14ac:dyDescent="0.2">
      <c r="A38" s="22" t="s">
        <v>171</v>
      </c>
      <c r="B38" s="22" t="s">
        <v>172</v>
      </c>
      <c r="C38" s="22" t="s">
        <v>173</v>
      </c>
    </row>
    <row r="39" spans="1:3" x14ac:dyDescent="0.2">
      <c r="A39" s="22" t="s">
        <v>174</v>
      </c>
      <c r="B39" s="22" t="s">
        <v>175</v>
      </c>
      <c r="C39" s="22" t="s">
        <v>176</v>
      </c>
    </row>
    <row r="40" spans="1:3" x14ac:dyDescent="0.2">
      <c r="A40" s="22" t="s">
        <v>177</v>
      </c>
      <c r="B40" s="22" t="s">
        <v>178</v>
      </c>
      <c r="C40" s="22" t="s">
        <v>179</v>
      </c>
    </row>
    <row r="41" spans="1:3" x14ac:dyDescent="0.2">
      <c r="A41" s="22" t="s">
        <v>180</v>
      </c>
      <c r="B41" s="22" t="s">
        <v>181</v>
      </c>
      <c r="C41" s="22" t="s">
        <v>179</v>
      </c>
    </row>
    <row r="42" spans="1:3" x14ac:dyDescent="0.2">
      <c r="A42" s="22" t="s">
        <v>182</v>
      </c>
      <c r="B42" s="22" t="s">
        <v>183</v>
      </c>
      <c r="C42" s="22" t="s">
        <v>184</v>
      </c>
    </row>
    <row r="43" spans="1:3" x14ac:dyDescent="0.2">
      <c r="A43" s="22" t="s">
        <v>185</v>
      </c>
      <c r="B43" s="22" t="s">
        <v>186</v>
      </c>
      <c r="C43" s="22" t="s">
        <v>187</v>
      </c>
    </row>
    <row r="44" spans="1:3" x14ac:dyDescent="0.2">
      <c r="A44" s="22" t="s">
        <v>188</v>
      </c>
      <c r="B44" s="22" t="s">
        <v>189</v>
      </c>
      <c r="C44" s="22" t="s">
        <v>190</v>
      </c>
    </row>
    <row r="45" spans="1:3" x14ac:dyDescent="0.2">
      <c r="A45" s="22" t="s">
        <v>191</v>
      </c>
      <c r="B45" s="22" t="s">
        <v>192</v>
      </c>
      <c r="C45" s="22" t="s">
        <v>193</v>
      </c>
    </row>
    <row r="46" spans="1:3" x14ac:dyDescent="0.2">
      <c r="A46" s="22" t="s">
        <v>194</v>
      </c>
      <c r="B46" s="22" t="s">
        <v>195</v>
      </c>
      <c r="C46" s="22" t="s">
        <v>196</v>
      </c>
    </row>
    <row r="47" spans="1:3" x14ac:dyDescent="0.2">
      <c r="A47" s="22" t="s">
        <v>197</v>
      </c>
      <c r="B47" s="22" t="s">
        <v>198</v>
      </c>
      <c r="C47" s="22" t="s">
        <v>199</v>
      </c>
    </row>
    <row r="48" spans="1:3" x14ac:dyDescent="0.2">
      <c r="A48" s="22" t="s">
        <v>200</v>
      </c>
      <c r="B48" s="22" t="s">
        <v>201</v>
      </c>
      <c r="C48" s="22" t="s">
        <v>202</v>
      </c>
    </row>
    <row r="49" spans="1:3" x14ac:dyDescent="0.2">
      <c r="A49" s="22" t="s">
        <v>203</v>
      </c>
      <c r="B49" s="22" t="s">
        <v>204</v>
      </c>
      <c r="C49" s="22" t="s">
        <v>187</v>
      </c>
    </row>
    <row r="50" spans="1:3" x14ac:dyDescent="0.2">
      <c r="A50" s="22" t="s">
        <v>205</v>
      </c>
      <c r="B50" s="22" t="s">
        <v>206</v>
      </c>
      <c r="C50" s="22" t="s">
        <v>207</v>
      </c>
    </row>
    <row r="51" spans="1:3" x14ac:dyDescent="0.2">
      <c r="A51" s="22" t="s">
        <v>208</v>
      </c>
      <c r="B51" s="22" t="s">
        <v>209</v>
      </c>
      <c r="C51" s="22" t="s">
        <v>210</v>
      </c>
    </row>
    <row r="52" spans="1:3" x14ac:dyDescent="0.2">
      <c r="A52" s="22" t="s">
        <v>211</v>
      </c>
      <c r="B52" s="22" t="s">
        <v>212</v>
      </c>
      <c r="C52" s="22" t="s">
        <v>213</v>
      </c>
    </row>
    <row r="53" spans="1:3" x14ac:dyDescent="0.2">
      <c r="A53" s="22" t="s">
        <v>214</v>
      </c>
      <c r="B53" s="22" t="s">
        <v>215</v>
      </c>
      <c r="C53" s="22" t="s">
        <v>216</v>
      </c>
    </row>
    <row r="54" spans="1:3" x14ac:dyDescent="0.2">
      <c r="A54" s="22" t="s">
        <v>217</v>
      </c>
      <c r="B54" s="22" t="s">
        <v>218</v>
      </c>
      <c r="C54" s="22" t="s">
        <v>117</v>
      </c>
    </row>
    <row r="55" spans="1:3" x14ac:dyDescent="0.2">
      <c r="A55" s="22" t="s">
        <v>219</v>
      </c>
      <c r="B55" s="22" t="s">
        <v>220</v>
      </c>
      <c r="C55" s="22" t="s">
        <v>221</v>
      </c>
    </row>
    <row r="56" spans="1:3" x14ac:dyDescent="0.2">
      <c r="A56" s="22" t="s">
        <v>222</v>
      </c>
      <c r="B56" s="22" t="s">
        <v>223</v>
      </c>
      <c r="C56" s="22" t="s">
        <v>224</v>
      </c>
    </row>
    <row r="57" spans="1:3" x14ac:dyDescent="0.2">
      <c r="A57" s="22" t="s">
        <v>225</v>
      </c>
      <c r="B57" s="22" t="s">
        <v>226</v>
      </c>
      <c r="C57" s="22" t="s">
        <v>227</v>
      </c>
    </row>
    <row r="58" spans="1:3" x14ac:dyDescent="0.2">
      <c r="A58" s="22" t="s">
        <v>228</v>
      </c>
      <c r="B58" s="22" t="s">
        <v>229</v>
      </c>
      <c r="C58" s="22" t="s">
        <v>230</v>
      </c>
    </row>
    <row r="59" spans="1:3" x14ac:dyDescent="0.2">
      <c r="A59" s="22" t="s">
        <v>231</v>
      </c>
      <c r="B59" s="22" t="s">
        <v>232</v>
      </c>
      <c r="C59" s="22" t="s">
        <v>233</v>
      </c>
    </row>
    <row r="60" spans="1:3" x14ac:dyDescent="0.2">
      <c r="A60" s="22" t="s">
        <v>234</v>
      </c>
      <c r="B60" s="22" t="s">
        <v>235</v>
      </c>
      <c r="C60" s="22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VLOOKUP</vt:lpstr>
      <vt:lpstr>Boolean Math</vt:lpstr>
      <vt:lpstr>FUN WITH MOD</vt:lpstr>
      <vt:lpstr>FUN WITH DATES</vt:lpstr>
      <vt:lpstr>DNS RESOLVER</vt:lpstr>
      <vt:lpstr>DNS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2017-02-14T04:07:42Z</dcterms:created>
  <dcterms:modified xsi:type="dcterms:W3CDTF">2017-02-19T21:43:38Z</dcterms:modified>
</cp:coreProperties>
</file>