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4815" yWindow="2925" windowWidth="18480" windowHeight="11565"/>
  </bookViews>
  <sheets>
    <sheet name="Overview" sheetId="2" r:id="rId1"/>
    <sheet name="Data" sheetId="1" r:id="rId2"/>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20" i="2" l="1"/>
  <c r="E20" i="2"/>
  <c r="H20" i="2"/>
  <c r="F21" i="2"/>
  <c r="E21" i="2"/>
  <c r="H21" i="2"/>
  <c r="F22" i="2"/>
  <c r="E22" i="2"/>
  <c r="H22" i="2"/>
  <c r="F23" i="2"/>
  <c r="E23" i="2"/>
  <c r="H23" i="2"/>
  <c r="F24" i="2"/>
  <c r="E24" i="2"/>
  <c r="H24" i="2"/>
  <c r="F25" i="2"/>
  <c r="E25" i="2"/>
  <c r="H25" i="2"/>
  <c r="F26" i="2"/>
  <c r="E26" i="2"/>
  <c r="H26" i="2"/>
  <c r="C29" i="2"/>
  <c r="E34" i="2"/>
  <c r="E33" i="2"/>
  <c r="C32" i="2"/>
  <c r="F29" i="2"/>
  <c r="D26" i="2"/>
  <c r="D25" i="2"/>
  <c r="D24" i="2"/>
  <c r="D23" i="2"/>
  <c r="D22" i="2"/>
  <c r="D21" i="2"/>
  <c r="D20" i="2"/>
  <c r="F16" i="2"/>
  <c r="I255" i="1"/>
  <c r="F15" i="2"/>
  <c r="C15" i="2"/>
  <c r="C9" i="2"/>
  <c r="C6" i="2"/>
  <c r="C12" i="2"/>
  <c r="H255" i="1"/>
  <c r="G255" i="1"/>
</calcChain>
</file>

<file path=xl/sharedStrings.xml><?xml version="1.0" encoding="utf-8"?>
<sst xmlns="http://schemas.openxmlformats.org/spreadsheetml/2006/main" count="13549" uniqueCount="1823">
  <si>
    <t>PROGRAM</t>
  </si>
  <si>
    <t>FUNDING</t>
  </si>
  <si>
    <t>Primary Objective</t>
  </si>
  <si>
    <t>Secondary Objective</t>
  </si>
  <si>
    <t>Primary Approaches</t>
  </si>
  <si>
    <t>Secondary Approaches</t>
  </si>
  <si>
    <t>Not An Approach</t>
  </si>
  <si>
    <t>Services and Products</t>
  </si>
  <si>
    <t>Audience or Beneficiary</t>
  </si>
  <si>
    <t>Underrepresented or Underserved</t>
  </si>
  <si>
    <t>Citizens</t>
  </si>
  <si>
    <t>Minority Serving Institutions</t>
  </si>
  <si>
    <t>NATIONAL</t>
  </si>
  <si>
    <t>STATE</t>
  </si>
  <si>
    <t>REGION</t>
  </si>
  <si>
    <t>GEOGRAPHIC AREA</t>
  </si>
  <si>
    <t>COMMUNITY</t>
  </si>
  <si>
    <t>STEM Gengeral</t>
  </si>
  <si>
    <t>Science General</t>
  </si>
  <si>
    <t>Physical Sci</t>
  </si>
  <si>
    <t>Biological Sci</t>
  </si>
  <si>
    <t>Earth Sci</t>
  </si>
  <si>
    <t>Agricultural Sci</t>
  </si>
  <si>
    <t>Environmental Sci</t>
  </si>
  <si>
    <t>Computer Sci</t>
  </si>
  <si>
    <t>Technology</t>
  </si>
  <si>
    <t>Engineering</t>
  </si>
  <si>
    <t>Math or Stats</t>
  </si>
  <si>
    <t>Other</t>
  </si>
  <si>
    <t>Agriculture</t>
  </si>
  <si>
    <t xml:space="preserve">Who Does the Work? </t>
  </si>
  <si>
    <t>Type of Funding Allocation</t>
  </si>
  <si>
    <t>Legistative Action to Change Program?</t>
  </si>
  <si>
    <t>Funding From Other Agencies</t>
  </si>
  <si>
    <t>Funding From Non-Federal Group</t>
  </si>
  <si>
    <t>Partnerships</t>
  </si>
  <si>
    <t>Outputs</t>
  </si>
  <si>
    <t>Outcomes</t>
  </si>
  <si>
    <t>Measures</t>
  </si>
  <si>
    <t>Eval</t>
  </si>
  <si>
    <t>Evaluation Type</t>
  </si>
  <si>
    <t>2008</t>
  </si>
  <si>
    <t>PRG_0001</t>
  </si>
  <si>
    <t>Centers for Ocean Sciences Education Excellence ~</t>
  </si>
  <si>
    <t>National Science Foundation</t>
  </si>
  <si>
    <t>Directorate for Geosciences (GEO)</t>
  </si>
  <si>
    <t>The Division of Ocean Sciences seeks to establish a network of coordinated 
centers that will facilitate collaborations and communications between ocean 
science researchers and educators. These Centers for Ocean Science Education 
Excellence (COSEE) will foster the integration of ocean research into high 
quality educational materials, allow ocean researchers to gain a better 
understanding of educational organizations and pedagogy, provide educators with 
an enhanced capacity to understand and deliver high-quality educational 
programs in the ocean sciences, and provide material to the public that will 
promote a deeper understanding of the ocean and its influence on each person's 
quality of life and our national prosperity.</t>
  </si>
  <si>
    <t>2002</t>
  </si>
  <si>
    <t>General STEM</t>
  </si>
  <si>
    <t>Institutional Capacity: Support advancement and development of STEM personnel, programs, and infrastructure in educational institutions such as universities, informal education institutions, state education agencies, and local education agencies</t>
  </si>
  <si>
    <t>Learning: Develop STEM skills, practices, or knowledge of students or the public</t>
  </si>
  <si>
    <t>Engagement: Increase learners’ engagement, interest in STEM and their perception of its value to their lives, or their ability or participate in STEM</t>
  </si>
  <si>
    <t>Pre and In Service Educator/Education Leader Performance: Train or retain STEM educators (K-12 pre-service or in-service, post-secondary, and informal) and education leaders to improve the content knowledge and pedagogical skills of STEM educators</t>
  </si>
  <si>
    <t>Post-Secondary STEM Degrees: Increase the number of students who enroll in STEM majors, complete STEM credentials or degree programs, or are prepared to enter STEM careers or advanced education</t>
  </si>
  <si>
    <t>Foster the integration of ocean research and education and leverage NSF-OCE 
investment in research and facilities.</t>
  </si>
  <si>
    <t>Small-Scale Implementation: STEM education projects, techniques, models, resources, and/or technologies used with a relatively small group of learners or educators in one or several (&lt;10) classrooms, museums, schools, etc.</t>
  </si>
  <si>
    <t>Building Capacity of People or Organizations: Development of human and institutional capacity to develop, test, adapt and implement effective STEM education work</t>
  </si>
  <si>
    <t>Basic/Foundational Education Research: Research on STEM learning, teaching, or education practices/materials/technology</t>
  </si>
  <si>
    <t>Disciplinary Education Research and Development: Research and development interwoven to improve STEM learning and teaching, within a single STEM discipline or across specific disciplines (e.g. learning trajectories research)</t>
  </si>
  <si>
    <t>Large Scale Deployment: STEM education projects, techniques, models, resources, and/or technologies implemented at the state, regional, or national scale</t>
  </si>
  <si>
    <t>Direct classroom instruction to students</t>
  </si>
  <si>
    <t>Instructional material development</t>
  </si>
  <si>
    <t>Online education resource sites (e.g., online digital libraries)</t>
  </si>
  <si>
    <t>Internship (short-term STEM employment)</t>
  </si>
  <si>
    <t>Engagement in authentic STEM experience (including research)</t>
  </si>
  <si>
    <t>STEM learning program (i.e., after-school, weekend, or summer program)</t>
  </si>
  <si>
    <t>Tutoring, mentoring, or other learner support</t>
  </si>
  <si>
    <t>Training or professional development</t>
  </si>
  <si>
    <t>Institutional support for infrastructure (to strengthen STEM education capabilities though expansion of facilities, classrooms, technology, and other physical infrastructure)</t>
  </si>
  <si>
    <t>Institutional support for leadership, management, and administrative activities</t>
  </si>
  <si>
    <t>Training for scientists to engage more effectively in broader impacts efforts 
related to education.</t>
  </si>
  <si>
    <t>K-12 classroom teachers</t>
  </si>
  <si>
    <t>Post-secondary instructors</t>
  </si>
  <si>
    <t>Undergraduate Instructors (13-16)</t>
  </si>
  <si>
    <t>Graduate Instructors (17-20)</t>
  </si>
  <si>
    <t>Post Graduate</t>
  </si>
  <si>
    <t>Informal STEM educators</t>
  </si>
  <si>
    <t>Adult learners (other than educators, education leaders, education researchers, or policy makers)</t>
  </si>
  <si>
    <t>Post-secondary ocean science researchers. NSF funds about 2000 ocean scientists each year, and this is the pool COSEE attempts to reaach.</t>
  </si>
  <si>
    <t>x</t>
  </si>
  <si>
    <t>No</t>
  </si>
  <si>
    <t>na</t>
  </si>
  <si>
    <t>National scope or not targeted to a geographic region</t>
  </si>
  <si>
    <t>Science - Earth, atmospheric, ocean, or planetary science</t>
  </si>
  <si>
    <t>Four-year institutions of higher education (bachelor- and/or graduate-degree-granting institutions)</t>
  </si>
  <si>
    <t>Informal education institutions or organizations</t>
  </si>
  <si>
    <t>Grants to STEM professionals or companies (e.g., education researchers, evaluation companies, non-federal STEM research labs)</t>
  </si>
  <si>
    <t>Competitive (grants or contracts)</t>
  </si>
  <si>
    <t>Don't know</t>
  </si>
  <si>
    <t>NA</t>
  </si>
  <si>
    <t>Required</t>
  </si>
  <si>
    <t>School district or school</t>
  </si>
  <si>
    <t>Informal education institution or organization</t>
  </si>
  <si>
    <t>They must partner with an oceanographic research institution in order to serve 
our primary audience of ocean researchers.</t>
  </si>
  <si>
    <t>y</t>
  </si>
  <si>
    <t>1)Number of ocean researchers engaged in educational endeavors that broaden the 
impact of their research.
2)Number of ocean science researchers that proposed to NSF to partner with a 
COSEE center to ensure broader impacts of their funded research.</t>
  </si>
  <si>
    <t>Number of ocean science researchers with improved attitudes, skills and 
commitment to conduct broader impact activities with students, the public and 
formal or informal educators.</t>
  </si>
  <si>
    <t>Database of research proposals submitted to the Ocean Sciences Directorate for the fall deadline.</t>
  </si>
  <si>
    <t>Annual/bi-annual evaluation suveys of scientists</t>
  </si>
  <si>
    <t>Annual/bi-annual evaluation suveys of educators</t>
  </si>
  <si>
    <t>INDEPENDENT</t>
  </si>
  <si>
    <t>NO</t>
  </si>
  <si>
    <t>PRG_0002</t>
  </si>
  <si>
    <t>Broadening Participation in Computing (BPC)</t>
  </si>
  <si>
    <t>Directorate for Computer &amp; Information Science &amp; Engineering (CISE)</t>
  </si>
  <si>
    <t>The BPC Program was not primarily aimed at education but at the larger issues of recruiting and retaining students from the underrepresented groups in computing: 
The Broadening Participation in Computing (BPC) program aims to significantly increase the number of U.S. citizens and permanent residents receiving post secondary degrees in the computing disciplines. Initially, its emphasis will be on students from communities with longstanding underrepresentation in computing: women, persons with disabilities, and minorities. Included minorities are African Americans, Hispanics, American Indians, Alaska Natives, Native Hawaiians, and Pacific Islanders. The BPC program seeks to engage the computing community in developing and implementing innovative methods to improve recruitment and retention of these students at the undergraduate and graduate levels. Because the lack of role models in the professoriate can be a barrier to participation, the BPC program also aims to develop effective strategies for identifying and supporting members of the targeted groups who want to pursue academic careers in computing. While these efforts focus on underrepresented groups, it is expected that the resulting types of interventions will improve research and education opportunities for all students in computing.</t>
  </si>
  <si>
    <t>2006</t>
  </si>
  <si>
    <t>STEM Careers: Prepare people to enter STEM workforce with training or certification (where STEM discipline specific knowledge and skill are the primary focus of the education investment; STEM educator training and development investments should select the Pre and In Service Educator/Education Leader Performance objective listed above)</t>
  </si>
  <si>
    <t>Fellowship or scholarships (for educators or students)</t>
  </si>
  <si>
    <t>Recognition awards</t>
  </si>
  <si>
    <t>These categories are not quite relevant. We aim to increase the recruiting and 
retention of underrepresented students. This results in implementations that do 
affect education in a variety of ways though that may or may not be the primary 
focus of the project. We fund projects from Middle school through the graduate 
faculty ranks, so many different approaches are used.</t>
  </si>
  <si>
    <t>Pre-K-20 learners</t>
  </si>
  <si>
    <t>Middle school (6-8) aged learners</t>
  </si>
  <si>
    <t>High school (9-12) aged learners</t>
  </si>
  <si>
    <t>Undergraduate school (13-16) aged learners</t>
  </si>
  <si>
    <t>Graduate school (17-20) aged learners</t>
  </si>
  <si>
    <t>Yes</t>
  </si>
  <si>
    <t>Hispanic or Latino</t>
  </si>
  <si>
    <t>Black or African American</t>
  </si>
  <si>
    <t>Native Hawaiian / Other Pacific Islander</t>
  </si>
  <si>
    <t>American Indian / Alaska Native</t>
  </si>
  <si>
    <t>Female</t>
  </si>
  <si>
    <t>Persons with disabilities</t>
  </si>
  <si>
    <t>Science - Computer science</t>
  </si>
  <si>
    <t>Two-year institutions of higher education or community colleges</t>
  </si>
  <si>
    <t>School districts or school</t>
  </si>
  <si>
    <t>Professional societies</t>
  </si>
  <si>
    <t>Encouraged</t>
  </si>
  <si>
    <t>Two-year institution of higher education or community college</t>
  </si>
  <si>
    <t>Minority institution (MI)</t>
  </si>
  <si>
    <t>Local education agency</t>
  </si>
  <si>
    <t>Professional society</t>
  </si>
  <si>
    <t>Education research, policy, or evaluation organizations</t>
  </si>
  <si>
    <t>Non-profit Organization</t>
  </si>
  <si>
    <t>Because of the wide range of activities funded, each project runs its own 
evaluation using approximately 15-20% of its budget. All of the above metrics 
are used in the aggregate of these evaluations but none are appropriate to all. 
In addition, the larger projects -- the Alliances -- have developed a common 
core of metrics and they have begun to collect that data.</t>
  </si>
  <si>
    <t>Same answer as above.</t>
  </si>
  <si>
    <t>no</t>
  </si>
  <si>
    <t>YES</t>
  </si>
  <si>
    <t>PRG_0003</t>
  </si>
  <si>
    <t>CISE Pathways to Revitalized Undergraduate Computing Education (CPATH)</t>
  </si>
  <si>
    <t>Through the CISE Pathways to Revitalized Undergraduate Computing Education (CPATH) program, NSF's Directorate for Computer and Information Science and Engineering (CISE) is challenging its partners – colleges, universities and other stakeholders committed to advancing the field of computing and its impact - to transform undergraduate computing education on a national scale, to meet the challenges and opportunities of a world where computing is essential to U.S. leadership and economic competitiveness across all sectors of society. 
The CISE Pathways to Revitalized Undergraduate Education in Computing (CPATH) program  also recognizes the growing importance of CT in society.  The goals of the program are to:
•	contribute to the development of a globally competitive U.S. workforce with CT competencies essential to U.S. leadership in the global innovation enterprise;
•	increase awareness of the strategic importance of undergraduate computing education in a wide range of career fields and disciplinary and interdisciplinary areas; 
•	identify and implement integrative new models for undergraduate computing education that are replicable across a variety of programs and institutions, and have a high probability of adoption on a national scale; 
•	increase the number of students developing CT competencies by infusing CT learning opportunities into undergraduate education in the core computing fields - computer and information science and engineering, and in other fields of study; and,
•	demonstrate transformative CT-focused undergraduate education models that are replicable across a variety of institutions.
CPATH seeks to identify and define the core computing concepts, methods, technologies and tools to be integrated into promising new undergraduate education models, and to demonstrate effective strategies to develop and assess CT competencies in the relevant learning communities.  While aimed primarily at revitalizing undergraduate education, CISE encourages the exploration of new models that extend from institutions of higher education into the K-12 environment; activities that engage K-12 teachers and students to facilitate the seamless transition of secondary students into CT-focused undergraduate programs are particularly encouraged.</t>
  </si>
  <si>
    <t>2007</t>
  </si>
  <si>
    <t>Education Research and Development: Develop evidence-based STEM education models and practices</t>
  </si>
  <si>
    <t>Assessment implementation</t>
  </si>
  <si>
    <t>Education Researchers</t>
  </si>
  <si>
    <t>All types of Minority Institutions</t>
  </si>
  <si>
    <t>Industry</t>
  </si>
  <si>
    <t>Number of K-12 schools served</t>
  </si>
  <si>
    <t>Number institutions of higher education served</t>
  </si>
  <si>
    <t>courses and modules created, higher education programs created</t>
  </si>
  <si>
    <t>NONE</t>
  </si>
  <si>
    <t>evaluator-developed instruments</t>
  </si>
  <si>
    <t>PRG_0004</t>
  </si>
  <si>
    <t>Opportunities for Enhancing Diversity in the Geosciences</t>
  </si>
  <si>
    <t>The Opportunities for Enhancing Diversity in the Geosciences (OEDG) Program supports proof-of-concept, dissemination, and scale-up activities aimed at
broadening participation of traditionally underrepresented or underserved communities in geoscience education and career pathways throughout the United 
States. The term 'geoscience' incorporates the Earth, Ocean, Atmospheric,and Geospace Sciences that are supported by NSF. The OEDG Program helps NSF achieve its congressional mandate to promotethe "full development and use of the science and engineering talents of men and women, equally, of all ethnic, 
racial, and economic backgrounds" authorized in the Science and Engineering Equal Opportunities Act of 1980. 
The OEDG Program also helps NSF address priorities articulated in the GEO Vision Report (2009) and the Transitions and Tipping Points in Complex environmental Systems report (2009) regarding the need to foster public Earth and environmental science literacy, particularly among communities and people 
that have not traditionally had access to, or engaged in, high quality educationrelated to these topics. Both reports note the urgency of developing 
an informed public that understands the scientific underpinnings of important geoscience-based topics that are increasingly relevant to policy decisions, 
national prosperity and security, and personal lives. These include issues such as global climate change, energy and fresh water resources, sustainability, and 
natural hazards. Successful development of a scientifically literate public requires consideration of the needs of diverse learner audiences and the most 
effective pedagogies for educating them through formal and informal settings.  Achieving these twin goals will require an increasingly diverse U.S. population 
to become more scientifically literate and engaged ingeoscience education and career pathways.</t>
  </si>
  <si>
    <t>Elementary school (K-5) aged learners</t>
  </si>
  <si>
    <t>Post-secondary deans/leaders/administrators</t>
  </si>
  <si>
    <t>Undergraduate</t>
  </si>
  <si>
    <t>Graduate</t>
  </si>
  <si>
    <t>Traditionally underrepresented or underserved groups (and not focused on a specific group; should not select any items below)</t>
  </si>
  <si>
    <t>Science - Environmental science</t>
  </si>
  <si>
    <t>Federally funded research and development centers, experimental stations, other federal STEM research facilities (e.g., marine sanctuaries)</t>
  </si>
  <si>
    <t>NASA</t>
  </si>
  <si>
    <t>NOAA</t>
  </si>
  <si>
    <t>EPA</t>
  </si>
  <si>
    <t>DOE</t>
  </si>
  <si>
    <t>Federally funded research and development center, experimental station, or other federal STEM research facility (e.g. marine sanctuaries)</t>
  </si>
  <si>
    <t>Number of learners (any age) served</t>
  </si>
  <si>
    <t>Number of educators served</t>
  </si>
  <si>
    <t>Learner performance (e.g., attendance, test scores, pass rates, achieving selected performance levels, or grade point average)</t>
  </si>
  <si>
    <t>Number or percent of learners who pursue coursework in STEM fields</t>
  </si>
  <si>
    <t>Learner educational attainment (includes obtaining a GED, high school diploma, or post-secondary degree)</t>
  </si>
  <si>
    <t>Number or percent of learners who took a job in a STEM field</t>
  </si>
  <si>
    <t>Attitudes toward STEM/geoscience and self-efficacy</t>
  </si>
  <si>
    <t>Varies by project</t>
  </si>
  <si>
    <t>contract with AIR to compile Supplemental Information Form submitted along with the required NSF Annual Report</t>
  </si>
  <si>
    <t>Annual project reports</t>
  </si>
  <si>
    <t>PRG_0005</t>
  </si>
  <si>
    <t>Geoscience Education</t>
  </si>
  <si>
    <t>The Geoscience Education (GeoEd) program is focused on supporting catalytic 
projects that improve the quality of geoscience education. It is an umbrella 
program that supports a wide variety of individual proof-of-concept and 
dissemination projects. The goals of the Geoscience Education (GeoEd) Program 
are to: (1) improve the quality of geoscience education at all educational 
levels; (2) increase the number and competency of Earth and Space Science 
teachers at K-12 levels; (3) demonstrate the relevance of the geosciences by 
identifying and promoting traditional and non-traditional career opportunities 
in the field; (4) increase the number of students enrolling in geoscience 
courses and degree programs at all educational levels; (5) increase the number 
of students drawn from groups underrepresented in STEM fields in geoscience 
courses and degree programs; and (6) increase the public’s understanding of 
geoscience-related issues.</t>
  </si>
  <si>
    <t>1999</t>
  </si>
  <si>
    <t>STEM System Reform: Improve STEM education through a focus on education system reform</t>
  </si>
  <si>
    <t>Education research to improve STEM teaching and learning</t>
  </si>
  <si>
    <t>Assessment development</t>
  </si>
  <si>
    <t>Existing LSAMP, AGEP, or CREST programs</t>
  </si>
  <si>
    <t>Annual project reports submitted to NSF</t>
  </si>
  <si>
    <t>triannual Committee of Visitor reviews</t>
  </si>
  <si>
    <t>PRG_0006</t>
  </si>
  <si>
    <t>Geoscience Teacher Training (GEO-Teach)</t>
  </si>
  <si>
    <t>The Geoscience Teacher Training (GEO-Teach) program was developed to
improve the quality of geoscience instruction, primarily at middle and high 
school levels. The goal of the program is to ensure that geoscience content is 
taught broadly and effectively by a highly qualified teacher workforce. 
GEO-Teach awardees are expected to assume a leadership role in the geoscience 
education community by facilitating widespread collaborative efforts to 
implement high quality educational practices.
GEO-Teach projects are expected to be designed to:
 * provide teachers with easy access to high-quality curricular materials, 
 * broadly implement high quality pre-service teacher training programs and 
in-service professional development opportunities.
GEO-Teach projects should emphasize the importance of an Earth system science 
approach in geoscience education and should promote the integration of content 
drawn from atmospheric science, Earth science, and ocean science disciplines. 
The relevance of the geosciences to modern society should be made clear by 
GEO-Teach products and activities.
The GEO-Teach program is expected to have a transformative effect on geoscience 
education. GEO-Teach projects should take a leadership role in the geoscience 
education community by providing services and support to that community. 
GEO-Teach projects should contribute to development of a common sense of 
purpose regarding geoscience education among scientists and educators drawn 
from across the geoscience disciplines.</t>
  </si>
  <si>
    <t>Building facultly capacity through mini-grants to institutions of higher 
education so they can offer improved pre-service teacher training and 
in-service professional development.</t>
  </si>
  <si>
    <t>State education agency</t>
  </si>
  <si>
    <t>tri-annual Committee of Visitor reviews.</t>
  </si>
  <si>
    <t>INTERNAL</t>
  </si>
  <si>
    <t>PRG_0007</t>
  </si>
  <si>
    <t>Global Learning and Observations to Benefit the Environment (GLOBE)</t>
  </si>
  <si>
    <t>The GLOBE Program is a hands-on international education and science program 
that joins students, educators, and scientists from around the world in
studying Earth Systems Science. The goals of the GLOBE Program are to
improve science education, enhance environmental awareness, and increase
understanding of the Earth as a System. GLOBE is an interagency program
funded by NASA, NOAA, and NSF, supported by the U.S. Department of State, and 
implemented through a cooperative agreement between NASA, and the University 
Corporation for Atmospheric Research in Boulder, Colorado. It is also a 
cooperative effort of schools in partnership with colleges and universities, 
state and local school systems, and non-government
organizations. Internationally, GLOBE is a partnership between the United
States and other countries.
NSF's role in the GLOBE program has been to sponsor participation of the 
scientific community in supporting the goals of the GLOBE mission.</t>
  </si>
  <si>
    <t>1995</t>
  </si>
  <si>
    <t>STEM competition</t>
  </si>
  <si>
    <t>NSF funded scientists who develop materials and activities for GLOBE teachers and students.</t>
  </si>
  <si>
    <t>3.0</t>
  </si>
  <si>
    <t>Leveraging of large NSF or NASA sponsored geoscience research programs and 
facilities.</t>
  </si>
  <si>
    <t>PRG_0008</t>
  </si>
  <si>
    <t>Graduate Research Fellowship Program (GRFP)</t>
  </si>
  <si>
    <t>Directorate for Education and Human Resources (EHR)</t>
  </si>
  <si>
    <t>The purpose of the NSF Graduate Research Fellowship Program (GRFP) is to help ensure the vitality and diversity of the scientific and engineering workforce in the United States. The program recognizes and supports outstanding graduate students who are pursuing research-based master's and doctoral degrees in fields within NSF's mission.  The GRFP provides three years of support for the graduate education of individuals who have demonstrated their potential for significant achievements in science and engineering research. The ranks of NSF Fellows include
individuals who have made transformative breakthroughs in science and engineering research and have become leaders in their chosen careers and Nobel laureates.</t>
  </si>
  <si>
    <t>1952</t>
  </si>
  <si>
    <t>U.S. citizens</t>
  </si>
  <si>
    <t>Permanent residents</t>
  </si>
  <si>
    <t>Nationals (persons born in or having ties with an outlying  possession of the United States, such as American Samoa)</t>
  </si>
  <si>
    <t>STEM (no specific subject or field required)</t>
  </si>
  <si>
    <t>The fellowship consists of a stipend for the graduate student Fellow and a 
cost-of-education allowance to the graduate institution.  Funds are allocated 
to the institutions according to the number of Fellows utilizing the fellowship 
each year.</t>
  </si>
  <si>
    <t>Fellows report annually on their activities, including expected degree 
completion.</t>
  </si>
  <si>
    <t>Formal evaluations assess degree completion and jobs obtained after degree 
completion.</t>
  </si>
  <si>
    <t>Surveys conducted by external evaluator</t>
  </si>
  <si>
    <t>Annual Activity Reports submitted by Fellows report scientific and outreach activities</t>
  </si>
  <si>
    <t>PRG_0009</t>
  </si>
  <si>
    <t>Integrative Graduate Education and Research Traineeship (IGERT) Program</t>
  </si>
  <si>
    <t>IGERT is an NSF-wide program intended to meet the challenges of educating U.S. Ph.D. scientists and engineers with the interdisciplinary background, deep 
knowledge in a chosen discipline, and the technical, professional, and personal skills needed for the career demands of the future. The program is intended to 
catalyze a cultural change in graduate education by establishing innovative new models for graduate education and training in a fertile environment for 
collaborative research that transcends traditional disciplinary boundaries.  It is also intended to facilitate diversity in student participation and 
preparation, and to contribute to a world-class, broadly inclusive, and globally engaged science and engineering workforce. Building upon the IGERT platform, the purpose of the current IGERT solicitation is to support new models in graduate education in which students are engaged in an environment that supports innovation to learn through hands-on experience how their own research may contribute in new ways to benefit society and to learn the processes for the successful implementation of such contributions.</t>
  </si>
  <si>
    <t>1997</t>
  </si>
  <si>
    <t>International experiences for trainees</t>
  </si>
  <si>
    <t>Not applicable</t>
  </si>
  <si>
    <t>Institutions are allowed to partner, and some do with minority institutions to 
expand the pool of students from underrepresented groups.</t>
  </si>
  <si>
    <t>Number of degrees awarded</t>
  </si>
  <si>
    <t>Trainee self-reporting surveys</t>
  </si>
  <si>
    <t>PI reports</t>
  </si>
  <si>
    <t>including data on trainee publications</t>
  </si>
  <si>
    <t>PRG_0010</t>
  </si>
  <si>
    <t>Graduate Teaching Fellows in K-12 Education (GK-12)</t>
  </si>
  <si>
    <t>The objectives of the GK-12 program are: 1) to support highly qualified US 
graduate students in NSF-supported STEM disciplines through fellowships to 
provide them with an opportunity to gain a deeper understanding of their own 
research, its societal and global contexts, and acquire value-added skills 
(such as communicating STEM subjects to technical and non-technical audiences, 
leadership, team building, leadership, and teaching) that normally are not 
emphasized in a more traditional STEM graduate program, and to broaden their 
options for STEM careers in a competitive globalized marketplace; 2) to enrich 
STEM learning and instruction in K-12 settings through strong partnerships with 
institutions of higher education to bring the excitement and the results of 
leading STEM research practice and findings to K-12 settings ; and 3) to 
provide institutions of higher education with an opportunity to make a 
permanent change in their graduate programs by incorporating GK-12 like 
activities in the training of their STEM graduate students.</t>
  </si>
  <si>
    <t>Science - Physical sciences (including physics, chemistry, astronomy, materials science)</t>
  </si>
  <si>
    <t>Science - Biological science</t>
  </si>
  <si>
    <t>Technology (no specific subject or field required)</t>
  </si>
  <si>
    <t>Engineering (no specific subject or field required)</t>
  </si>
  <si>
    <t>Mathematics or statistics</t>
  </si>
  <si>
    <t>Historically Black Colleges or Universities</t>
  </si>
  <si>
    <t>Hispanic-Serving Institutions</t>
  </si>
  <si>
    <t>Alaska Native-Serving Institutions</t>
  </si>
  <si>
    <t>Native Hawaiian-Serving Institutions</t>
  </si>
  <si>
    <t>Number or percent of qualified educators teaching STEM education</t>
  </si>
  <si>
    <t>Evaluator Developed Instruments</t>
  </si>
  <si>
    <t>PRG_0012</t>
  </si>
  <si>
    <t>East Asia &amp; Pacific Summer Institutes for U.S. Graduate Students (EAPSI)</t>
  </si>
  <si>
    <t>Office of International Science and Engineering (OISE)</t>
  </si>
  <si>
    <t>EAPSI provides US graduate student in STEM first-hand research experience in a foreign setting, introduction to the science policy and infrastructure and orientation to the society, culture and language of the host location.  The program goals are to introduce students to East Asia and Pacific science and engineering research, to provide US students access to outstanding research facilities overseas and to help them initiated scientific relationships that enable future collaborations.  The program goals support NSF's aim to develop a globally-engaged, competitive US STEM workforce.</t>
  </si>
  <si>
    <t>2004</t>
  </si>
  <si>
    <t>Individuals (e.g., directly funded scholarships, grants, loans)</t>
  </si>
  <si>
    <t>Other research institutes</t>
  </si>
  <si>
    <t>PRG_0013</t>
  </si>
  <si>
    <t>Undergraduate Research and Mentoring in the Biological Sciences (URM)</t>
  </si>
  <si>
    <t>Directorate for Biological Sciences (BIO)</t>
  </si>
  <si>
    <t>The goal of the URM Program is to increase the number and diversity of individuals pursuing graduate studies in all areas of biological research supported by BIO/NSF.  Support is provided to academic institutions to establish innovative programs to engage undergraduates in year-round research and mentoring activities.</t>
  </si>
  <si>
    <t>Number of students who enroll in a graduate program in biology.</t>
  </si>
  <si>
    <t>PRG_0014</t>
  </si>
  <si>
    <t>Advanced Technological Education (ATE)</t>
  </si>
  <si>
    <t>With an emphasis on two-year colleges, the Advanced Technological Education (ATE) program focuses on the education of technicians for the high-technology 
fields that drive our nation’s economy. The program involves partnerships between academic institutions and employers to promote improvement in the 
education of science and engineering technicians at the undergraduate and secondary levels. The goals and objectives of the program are: To support the improvement of technological education at the undergraduate and secondary levels through: --Curriculum development, program development improvement in high technology 
fields
--Professional development of college faculty and secondary school teachers;
--Career pathways to two-year colleges from secondary schools and from two-year 
colleges to four-year institutions;
--Articulation between two-year and four-year programs for K-12 prospective 
teachers that focus on technological education.
To produce more qualified science and engineering technicians to meet workforce 
demands.
To improve the technical skills and the general STEM preparation of technicians 
and the educators who prepare them.
To support applied research relating to technician education.</t>
  </si>
  <si>
    <t>Industry driven development and validation of instructional materials</t>
  </si>
  <si>
    <t>Intellectual partnerships between education and industry.</t>
  </si>
  <si>
    <t>Industry personnel</t>
  </si>
  <si>
    <t>State systems of higher education</t>
  </si>
  <si>
    <t>Non-profits.</t>
  </si>
  <si>
    <t>Federal agency</t>
  </si>
  <si>
    <t>Number of materials distributed or downloaded from websites</t>
  </si>
  <si>
    <t>Industry participation in technician education programs.
Project evaluation.</t>
  </si>
  <si>
    <t>Educator improvement and performance in STEM education instruction</t>
  </si>
  <si>
    <t>Number or percent of institutions with expanded institutional capacity for STEM education (increase in classes, educators, research opportunities for learners, infrastructure, etc.)</t>
  </si>
  <si>
    <t>Number or percent of research projects funded to enhance the quality of STEM education programs</t>
  </si>
  <si>
    <t>Industry participation in technician education programs (e.g equipment, 
supplies, cash contributions, advisory board participation, adjunct faculty)</t>
  </si>
  <si>
    <t>Evaluate Resource Center ATE annual survey</t>
  </si>
  <si>
    <t>Project evaluator-developed instruments</t>
  </si>
  <si>
    <t>National Visiting Committees</t>
  </si>
  <si>
    <t>PRG_0015</t>
  </si>
  <si>
    <t>Transforming Undergrad Education in STEM (TUES)</t>
  </si>
  <si>
    <t>The Transforming Undergraduate Education in Science, Technology, Engineering, and Mathematics (TUES) program seeks to improve the quality of science, technology, engineering, and mathematics (STEM) education for all undergraduate students. This solicitation especially encourages projects that have the potential to transform undergraduate STEM education, for example, by bringing about widespread adoption of classroom practices that embody understanding of how students learn most effectively. Thus transferability and dissemination are critical aspects for projects developing instructional materials and methods and should be considered throughout the project's lifetime.  More advanced projects should involve efforts to facilitate adaptation at other sites.
The program supports efforts to create, adapt, and disseminate new learning materials and teaching strategies to reflect advances both in STEM disciplines and in what is known about teaching and learning.  It funds projects that develop faculty expertise, implement educational innovations, assess learning and evaluate innovations, prepare K-12 teachers, or conduct research on STEM teaching and learning. It also supports projects that further the work of the program itself, for example, synthesis and dissemination of findings across the program. The program supports projects representing different stages of development, ranging from small, exploratory investigations to large, comprehensive projects.</t>
  </si>
  <si>
    <t>Number of TUES-supported assessment resources adapted &amp; adopted
TUES projects that have been studied to determine the impact on student 
learning</t>
  </si>
  <si>
    <t>An annual data gathering/monitoring system is being implemented to collect the 
data associated with the above outcomes at the program level. This is expected 
to be implemented in fall 2011.</t>
  </si>
  <si>
    <t>PRG_0016</t>
  </si>
  <si>
    <t>Climate Change Education (CCE)</t>
  </si>
  <si>
    <t>The Climate Change Education Partnership (CCEP) program seeks to establish a 
coordinated national network of regionally- or thematically-based partnerships 
devoted to increasing the adoption of effective, high quality educational 
programs and resources related to the science of climate change and its 
impacts. Each CCEP is required to be of a large enough scale that they will 
have catalytic or transformative impact that cannot be achieved through other 
core NSF program awards. The CCEP program is one facet of a larger NSF 
collection of awards related to Climate Change Education (CCE) that has two 
goals: (1) preparing a new generation of climate scientists, engineers, and 
technicians equipped to provide innovative and creative approaches to 
understanding global climate change and to mitigate its impact; and, (2) 
preparing today's U.S. citizens to understand global climate change and its 
implications in ways that can lead to informed, evidence-based responses and 
solutions. 
Each CCEP must include representation from at least each of the following 
communities: climate scientists, experts in the learning sciences, and 
practitioners from within formal or informal education venues. This combined 
expertise will insure that educational programs and resources developed through 
the activities of each CCEP reflects current understanding about climate 
science, the best theoretical approaches for teaching such a complex topic, and 
the practical means necessary to reach the intended learner audience(s). 
Each CCEP is organized around either geographic regions that share similar 
climate change impacts, or major climate impact themes (e.g., sealevel rise).
The CCEP program is a two-phase program. The development of Phase I
Partnerships (CCEP-I) was initiated in FY 2010. CCEP-I grantees have received 2 
years of funding to support synthesis, networkbuilding,
and strategic planning activities leading toward potential Phase II 
Partnerships (CCEP-II). Each CCEP-I awardee is expected to: (1) conduct an 
inventory of existing climate change education resources and identify
educational needs and opportunities relevant to their particular region or 
theme; (2) identify key players from relevant stakeholder communities and 
initiate network development; (3) convene community workshops and other 
community-building activities that lead toward development of a comprehensive 
climate change education strategic plan for that Partnership; and, (4) begin to 
serve as a test-bed for development, customization and scaling up of 
standards-based instructional materials, professional development and training 
models, and other appropriate
activities tailored to the Partnership's goals. External evaluation activities 
(formative and summative) are required during Phase I efforts (and will be 
required during Phase II).</t>
  </si>
  <si>
    <t>K-12 staff/leaders/administrators</t>
  </si>
  <si>
    <t>Elementary (K-5)</t>
  </si>
  <si>
    <t>Middle School (6-8)</t>
  </si>
  <si>
    <t>High School (9-12)</t>
  </si>
  <si>
    <t>Climate is very interdisciplinary and spans the natural and social sciences.</t>
  </si>
  <si>
    <t>State education agency or state government</t>
  </si>
  <si>
    <t>0.05</t>
  </si>
  <si>
    <t>Partnerships among climate scientists, learning scientists, and education 
practitioners in formal or informal learning environments.</t>
  </si>
  <si>
    <t>PRG_0017</t>
  </si>
  <si>
    <t>Excellence Awards in Science and Engineering (EASE)</t>
  </si>
  <si>
    <t>The EASE Program is composed of 3 separate funding opportunities PAEMST, PAESMEM and DTS. PAEMST is the highest recognition that a kindergarten through 12th-grade mathematics or science teacher may receive for outstanding teaching in the United States. Established by Congress in 1983, the PAEMST program authorizes the President to bestow up to 108 awards each year. Awardees serve as models for their colleagues, inspiration to their communities, and leaders in the improvement of mathematics and science education. PAESMEM seeks to identify outstanding individual or organizational mentoring efforts that enhance the participation of groups (i.e., women, minorities, and persons with disabilities) that are underrepresented in science, technology, engineering, and mathematics. The awardees serve as leaders in the national effort to develop fully the nation's human resources in science, technology, engineering, and mathematics. DTS is not currently accepting proposals.</t>
  </si>
  <si>
    <t>Pre-K</t>
  </si>
  <si>
    <t>Informal STEM education leaders/program developers Policy makers</t>
  </si>
  <si>
    <t>Hours of tutoring, mentoring, or other service provided</t>
  </si>
  <si>
    <t>PRG_0018</t>
  </si>
  <si>
    <t>Federal Cyber Service: Scholarship for Service (SFS)</t>
  </si>
  <si>
    <t>The SFS program seeks to increase the number of qualified students entering the field of cybersecurity and to increase the capacity of United States higher education enterprise to produce cybersecurity professionals. The SFS program is an interagency program administered by NSF in collaboration with the Office of Personnel Management (OPM), the Department of Homeland Security (DHS), National Security Agency (NSA) and other agencies. SFS was established as a result of a January 2000 Presidential Executive Order that defined the National Plan for Information Systems Protection. The SFS program supports two tracks: (1) The SFS Scholarship Track provides funding to colleges and universities to award scholarships to students in the information assurance and computer security fields. (2) The SFS Capacity Building Track provides funds to colleges and universities to improve the quality and increase the production of information assurance and computer security professionals.</t>
  </si>
  <si>
    <t>Agency Mission Workforce</t>
  </si>
  <si>
    <t>STEM Careers</t>
  </si>
  <si>
    <t>Grades 6-20 aged learners</t>
  </si>
  <si>
    <t>Undergraduate (13-16)</t>
  </si>
  <si>
    <t>Graduate (17-20)</t>
  </si>
  <si>
    <t>Cybersecurity and Information Assurance</t>
  </si>
  <si>
    <t>Number of degrees or certificates earned</t>
  </si>
  <si>
    <t>Number of participants employed by federal, state or local government.</t>
  </si>
  <si>
    <t>none</t>
  </si>
  <si>
    <t>PRG_0019</t>
  </si>
  <si>
    <t>Math and Science Partnership (MSP)</t>
  </si>
  <si>
    <t>The Math and Science Partnership (MSP) program is a major research and 
development effort that supports innovative partnerships to improve K-12 
student achievement in mathematics and science. MSP projects are expected to raise the achievement levels of all students and significantly reduce achievement gaps in the mathematics and science performance of diverse student populations. In order to improve the mathematics and science achievement of the Nation's students, MSP projects contribute to what is known in mathematics and science education and serve as models that have a sufficiently strong 
evidence/research base to improve the mathematics and science education 
outcomes for all students.</t>
  </si>
  <si>
    <t>-Engagement of STEM disciplinary faculty in improving the K-12 STEM enterprise
-Bring about institutional change in both the institution of higher education partners and the K-12 school district partners</t>
  </si>
  <si>
    <t>-mechanisms for engaging STEM disciplinary faculty in working with K-12 
educators</t>
  </si>
  <si>
    <t>-business/industry</t>
  </si>
  <si>
    <t>-eligible non-profit organizations with evidence of research and effectiveness 
in improving STEM eduation
-While lead organizations are typically institutions of higher education, 
partnerships include school districts and informal organizations that receive 
portion of funds to implement the project</t>
  </si>
  <si>
    <t>Tribal Colleges and Universities</t>
  </si>
  <si>
    <t>Regional education agency (intermediate between local and state)</t>
  </si>
  <si>
    <t>Number of school districts served</t>
  </si>
  <si>
    <t>Number of contact hours by audience</t>
  </si>
  <si>
    <t>Number of higher education courses for preservice teachers developed or 
modified</t>
  </si>
  <si>
    <t>Number of publications</t>
  </si>
  <si>
    <t>state assessments of student achievement</t>
  </si>
  <si>
    <t>standardized educator observation instruments</t>
  </si>
  <si>
    <t>teacher &amp; student assessments - math knowledge for teaching (MKT) &amp; misconceptions in science (MOSART) &amp; physical science assessments (ATLAST)</t>
  </si>
  <si>
    <t>PRG_0020</t>
  </si>
  <si>
    <t>Research Experiences for Undergraduates (REU)</t>
  </si>
  <si>
    <t>The REU program supports active participation by undergraduate students in 
research projects in all areas of research funded by NSF. The program seeks to 
involve students in meaningful ways in all kinds of research -- whether 
disciplinary, interdisciplinary, or educational in focus -- linked to the 
efforts of individual investigators, research groups, centers, and national 
facilities. The program employs two mechanisms for involving students in 
research: (1) REU SITES engage a cohort of students (at least six, but usually 
more) in research in a single discipline or academic department, or in 
interdisciplinary or multi-department research that has a coherent intellectual 
theme. Most commonly, REU Sites operate for 8-10 weeks during the summer, but some Sites operate during the academic year. (2) REU SUPPLEMENTS to existing grants or cooperative agreements, or as a component of new (or renewal) research proposals, allow investigators to add a small number of students (usually one or two) to their NSF-funded research projects.
The REU program contributes to NSF's efforts to educate and prepare a diverse, 
world-class science and engineering workforce. NSF is particularly interested 
in increasing the numbers of women, underrepresented minorities, and persons 
with disabilities in research, and REU projects are strongly encouraged to 
involve students who are members of these groups. Another goal of the program 
is to involve students in research who might not otherwise have the 
opportunity, particularly those from academic institutions where research 
programs are limited. The program requires each REU Site to select a 
significant fraction of its student participants from outside the host 
institution.
REU projects typically feature high-quality interaction of students with 
faculty and other research mentors, as well as activities that enhance 
students' understanding of the research process, their understanding of 
pathways to careers and graduate school in science and engineering, and their 
writing and presentation skills.</t>
  </si>
  <si>
    <t>Provide training opportunities for undergraduate students in STEM fields</t>
  </si>
  <si>
    <t>DOD</t>
  </si>
  <si>
    <t>4.5</t>
  </si>
  <si>
    <t>Mixed</t>
  </si>
  <si>
    <t>Number of undergraduates who participate in research experiences sponsored by 
the program</t>
  </si>
  <si>
    <t>Number of undergraduates participating in research experiences sponsored by the 
program</t>
  </si>
  <si>
    <t>Grantee annual and final project reports</t>
  </si>
  <si>
    <t>PRG_0021</t>
  </si>
  <si>
    <t>Robert Noyce Scholarship (Noyce) Program</t>
  </si>
  <si>
    <t>The Robert Noyce Teacher Scholarship Program seeks to encourage STEM majors and STEM professionals to become preK-12 mathematics and science teachers. Funds are awarded to institutions to provide scholarships, stipends, and academic programs for undergraduate STEM majors and STEM career changers who earn a teaching credential and commit to teaching in high-need K-12 school districts for two years for every year of scholarship support.  Projects include early field experiences for undergraduate STEM majors to interest them in teaching and support for new teachers. The NSF Teaching Fellowship/Master Teaching 
Fellowship Track supports STEM professionals who enroll as NSF Teaching Fellows in master's degree programs leading to teacher certification by providing academic courses, professional development, and salary supplements while they are fulfilling a four-year teaching commitment in a high need school district.  
This track also supports the development of NSF Master Teaching Fellows by providing professional development and salary supplements for exemplary mathematics and science teachers to become Master Teachers in high need school districts.</t>
  </si>
  <si>
    <t>recruitment strategies, course development</t>
  </si>
  <si>
    <t>Number of teaching credentials awarded</t>
  </si>
  <si>
    <t>Number of STEM majors teaching in high need school districts</t>
  </si>
  <si>
    <t>evaluator developed instruments</t>
  </si>
  <si>
    <t>GPA</t>
  </si>
  <si>
    <t>State licensing assessments</t>
  </si>
  <si>
    <t>PRG_0022</t>
  </si>
  <si>
    <t>Science, Technology, Engineering, and Mathematics Talent Expansion Program (STEP)</t>
  </si>
  <si>
    <t>The Science, Technology, Engineering, and Mathematics Talent Expansion Program (STEP) seeks to increase the number of students (U.S. citizens or permanent residents) receiving associate or baccalaureate degrees in established or emerging fields within science, technology, engineering, and mathematics (STEM). Type 1 proposals are solicited that provide for full implementation efforts at academic institutions. Type 2 proposals are solicited that support educational research projects on associate or baccalaureate degree attainment in STEM.</t>
  </si>
  <si>
    <t>institutions report numbers of STEM majors by disciplines</t>
  </si>
  <si>
    <t>institutions report numbers of STEM graduates by disciplines</t>
  </si>
  <si>
    <t>institutions report demographics of students in instruments 1 and 2</t>
  </si>
  <si>
    <t>PRG_0023</t>
  </si>
  <si>
    <t>Polar Research and Education</t>
  </si>
  <si>
    <t>Office of Polar Programs (OPP)</t>
  </si>
  <si>
    <t>The Office of Polar Programs supports education investments that integrate with 
NSF’s polar research portfolio. The program brings cutting-edge polar research 
to formal and informal education settings with three main goals:  to improve 
the public’s understanding of the polar regions and their relationship to the 
global system; to provide new knowledge and relevant, exciting scientific 
discoveries about the Arctic and Antarctic systems to formal and informal 
educators to enhance their teaching; and to inspire the next generation of 
polar scientists and technologists to pursue current and future research 
questions. The target audiences of awards include K-12 educators and students, 
undergraduate and graduate students, science journalists, and the public 
through museums, science centers, visiting lecturers, and web-based education 
programs.</t>
  </si>
  <si>
    <t>Promote knowledge and interest in polar regions.</t>
  </si>
  <si>
    <t>general public, science journalists</t>
  </si>
  <si>
    <t>Number of adults served</t>
  </si>
  <si>
    <t>General social survey about knowledge of polar regions in 2006 and 2010 as a 
check on International Polar Year (2007-2008) investments. Conducted by the NSF 
National Center for Science and Engineering Statistics (NCSES).</t>
  </si>
  <si>
    <t>PRG_0025</t>
  </si>
  <si>
    <t>International Research Experiences for Students (IRES)</t>
  </si>
  <si>
    <t>In order to remain at the forefront of world science and technology,the U.S. needs to educate a globally-engaged science and engineering workforce capable of performing in an international research environment. The IRES program supports this aim by providing the highest quality international research and education experiences for small groups of U.S. undergraduate and/or graduate students through active  research participation in collaboration with foreign researchers at an international site.</t>
  </si>
  <si>
    <t>Create international collaborative research networks for the present and the future.</t>
  </si>
  <si>
    <t>Program evaluations are individual systematic studies conducted periodically or 
on an ad hoc basis to assess how well a program is working.  They are often 
conducted by experts external to the program, either outside or inside the 
agency and by program managers.  Program evaluation typically examines 
achievement of program objectives.</t>
  </si>
  <si>
    <t>PRG_0026</t>
  </si>
  <si>
    <t>Enhancing the Mathematical Sciences Workforce in the 21st Century (EMSW21)</t>
  </si>
  <si>
    <t>Directorate for Math and Physical Sciences (MPS)</t>
  </si>
  <si>
    <t>The long-range goal of the EMSW21 program is to increase the number of 
well-prepared U.S. citizens, nationals, and permanent residents who pursue 
careers in the mathematical sciences and in other NSF-supported disciplines. 
EMSW21 tries to do this with three separate components: The Vertical 
Integration of Research and Education (VIGRE) program supports activities that 
involve the entire department and span the entire spectrum of educational 
levels from undergraduates through postdoctoral associates; Research Training 
Groups (RTG) support the training activities of a group of faculty who have a 
common research interest; Mentoring through Critical Transition Points (MCTP) 
involves a larger group of faculty but focuses on specified stages in the 
professional development of the trainees.
Relationship of activity to NSF Strategic Plan: 
* Strategic Goal: Transform the Frontiers.
* Performance Goal: T-2: Prepare and engage a diverse STEM workforce motivated 
to participate at the frontiers.</t>
  </si>
  <si>
    <t>PRG_0027</t>
  </si>
  <si>
    <t>Interdisciplinary Training for Undergraduates in Biological and Mathematical Sciences (UBM)</t>
  </si>
  <si>
    <t>The goal of the Undergraduate Biology and Mathematics (UBM) activity is to enhance undergraduate education and training at the intersection of the biological and mathematical sciences and to better prepare undergraduate biology or mathematics students to pursue graduate study and careers in fields that integrate the mathematical and biological sciences. The core of the activity is long-term research experiences for interdisciplinarily balanced cohorts of at least four undergraduates. Projects should focus on research at the intersection of the mathematical and biological sciences. Projects should provide students exposure to contemporary mathematics and biology, addressed with modern research tools and methods. That is, projects must be genuine research experiences rather than rehearsals of research methods. Projects must involve students from both areas in collaborative research experiences and include joint mentorship by faculty in both fields. In addition, it is expected that projects will strengthen the research and education capacity, infrastructure, and culture of the participating institutions. To this end, projects should create models for education in the mathematical and biological sciences and influence the direction of academic programs for a broad range of students. UBM is a joint effort of the Education and Human Resources (EHR), Biological Sciences (BIO), and Mathematical and Physical Sciences (MPS) directorates at the National Science Foundation (NSF).</t>
  </si>
  <si>
    <t>n</t>
  </si>
  <si>
    <t>PRG_0028</t>
  </si>
  <si>
    <t>Discovery Research K-12 (DR-K12)</t>
  </si>
  <si>
    <t>The Discovery Research K-12 (DR- K12) program seeks to enable significant 
advances in K-12 student and teacher learning of the STEM disciplines, through 
research and development of innovative resources, models, and technologies for 
use by students, teachers, administrators and policy makers.   The program 
solicitation seeks proposals that research and develop 1) innovative 
assessments of teachers and students in STEM; 2) resources including curriculum 
units for students on advanced or conceptually complex STEM topics, often using 
new technology and that go beyond what is generally taught or learned in 
schools today; 3) models for pre-service and in-service teacher education; 4) 
studies that lead to knowledge about what it takes to scale innovative and 
effective educational practices.</t>
  </si>
  <si>
    <t>Our grants can be made to non-profit organizations that focus on educational 
research and development.</t>
  </si>
  <si>
    <t>Individual projects do track the impact of their resource, model or technology 
on student or teacher learning.  The program tracks the number of awards and 
the percentage of development intensive projects that have a rigorous design.</t>
  </si>
  <si>
    <t>PRG_0029</t>
  </si>
  <si>
    <t>Research and Evaluation on Education in Science and Engineering (REESE)</t>
  </si>
  <si>
    <t>The REESE program seeks to advance research at the frontiers of STEM learning, education, and evaluation, and to provide the foundational knowledge necessary to improve STEM teaching and learning, whether in the near-term or long-term. The goals of the program are: (1) to catalyze discovery and innovation at the frontiers of STEM learning, education, and evaluation; (2) to stimulate the field to produce high quality research through the progress of theory, method, and human resources; and (3) to coordinate and transform advances in education, learning research, and evaluation. REESE pursues its mission by developing an interdisciplinary research portfolio focusing on core scientific questions about STEM learning in a range of learning contexts and with learners at a range of ages. REESE places particular importance upon the involvement of young investigators in the projects as well as that of STEM disciplinary experts. In addition, REESE welcomes research questions related to learning research methodology and evaluation.</t>
  </si>
  <si>
    <t>PRG_0030</t>
  </si>
  <si>
    <t>Informal Science Education (ISE)</t>
  </si>
  <si>
    <t>The Informal Science Education Program (ISE) supports innovation in anywhere, 
anytime, lifelong learning, through investments in research, development, 
infrastructure, and capacity building for STEM learning outside formal school 
settings. The ISE program seeks to:
(1) advance research by building the theoretical and empirical foundations for 
effective informal STEM learning, furthering the assessment of such learning, 
and supporting the use of innovative methods to address questions of importance 
to those who work in informal settings.
(2) invest in the design and development of models, resources, and programs for 
STEM learning throughout the lifespan using a broad range of communication 
formats such as mobile and broadcast media, virtual learning environments, 
exhibitions, TV, radio, films, citizen science, and afterschool and/or 
out-of-school programs
(3) build the STEM and educational expertise of informal science education's broad 
community of professionals and others who facilitate the learning of others; 
the program encourages proposals that have the potential to diversify the field 
and participation at all levels</t>
  </si>
  <si>
    <t>Informal science education products including exhibitions, radio and television 
productions, websites, mobile media, large format films, educational programs, 
research findings,and publications</t>
  </si>
  <si>
    <t>general public audiences</t>
  </si>
  <si>
    <t>STEM content areas that are supported by NSF's research directorates.</t>
  </si>
  <si>
    <t>Cooperative agreements</t>
  </si>
  <si>
    <t>Evaluator Developed Surveys</t>
  </si>
  <si>
    <t>Evaluator Developed Portfolio Analysis</t>
  </si>
  <si>
    <t>Evaluator Developed Interviews and Focus Groups</t>
  </si>
  <si>
    <t>PRG_0031</t>
  </si>
  <si>
    <t>Nanotechnology Undergraduate Education in Engineering</t>
  </si>
  <si>
    <t>Directorate for Engineering (ENG)</t>
  </si>
  <si>
    <t>The Nanotechnology Undergraduate Education (NUE) in Engineering Program aims at introducing nanoscale science, engineering, and technology through a variety of interdisciplinary approaches into undergraduate engineering education.  The focus of the program is on nanoscale engineering education with relevance to devices and systems and/or on the societal, ethical and economic and/or environmental issues relevant to nanotechnology.</t>
  </si>
  <si>
    <t>PRG_0032</t>
  </si>
  <si>
    <t>Research Experiences for Teachers (RET) in Engineering and Computer Science</t>
  </si>
  <si>
    <t>The Directorate for Engineering (ENG) and the Directorate for Computer and Information Science and Engineering (CISE), Research Experiences for Teachers (RET) in Engineering and Computer Science program supports the active involvement of K-12 STEM teachers and community college faculty in engineering and computer science research in order to bring knowledge of engineering, computer science and technological innovation into their classrooms.  The goal is to help build long-term collaborative partnerships between K-12 STEM teachers, community college faculty, and the NSF university research community by involving the teachers and community college faculty in engineering and computer science research and helping them translate their research experiences and new knowledge into classroom activities.</t>
  </si>
  <si>
    <t>PRG_0033</t>
  </si>
  <si>
    <t>Engineering Education (EE)</t>
  </si>
  <si>
    <t>The Division of Engineering Education and Centers (EEC) seeks to enable a world-leading system of engineering education, equally open and available to all members of society, that dynamically and rapidly adapts to meet the changing needs of society and the nation's economy.</t>
  </si>
  <si>
    <t>Research papers and conference presentations</t>
  </si>
  <si>
    <t>Articles published in peer reviewed journals</t>
  </si>
  <si>
    <t>PRG_0034</t>
  </si>
  <si>
    <t>Alliances for Graduate Education and the Professoriate (AGEP)</t>
  </si>
  <si>
    <t>The Alliances for Graduate Education and the Professoriate (AGEP) program 
started in 1998 as the Minority Graduate Education program (MGE) to increase 
the racial and ethnic diversity of science, technology, engineering and 
mathematics (STEM) doctoral recipients in order to increase the available pool 
of qualified URM candidates for STEM academic positions. The objectives of the 
program can be summarized as the following: 1) Increase the number of domestic 
students receiving doctoral degrees in STEM, targeting racial and ethnic 
minorities that are underrepresented (URM) in STEM fields specifically African 
Americans, Hispanics, American Indians, Alaska Natives, Native Hawaiians and 
other Pacific Islanders; and 2) Increase the number of URMs prepared to enter 
and succeed in STEM academic careers.</t>
  </si>
  <si>
    <t>STEM Postdoctoral Scholars.</t>
  </si>
  <si>
    <t>STEM related non-profits are eligible</t>
  </si>
  <si>
    <t>Change of interest in, and pursuit of, academic careers.
Change in policies and procedures in graduate education and postdoctoral 
training programs.</t>
  </si>
  <si>
    <t>national data sets</t>
  </si>
  <si>
    <t>PRG_0035</t>
  </si>
  <si>
    <t>Tribal Colleges and Universities Program (TCUP)</t>
  </si>
  <si>
    <t>The Tribal Colleges and Universities Program (TCUP) provides awards to Tribal 
Colleges and Universities, Alaska Native-serving institutions, and Native 
Hawaiian-serving institutions to promote high quality science, technology, 
engineering, and mathematics (STEM) education, research, and outreach.  
TCUP-eligible institutions are predominantly two-year and community colleges.  
TCUP aims to increase Native individuals' participation in STEM careers and the 
quality of STEM programs at TCUP-elgible institutions.  TCUP strongly 
encourages the inclusion of activities that will benefit veterans.</t>
  </si>
  <si>
    <t>student enrollment numbers</t>
  </si>
  <si>
    <t>self-developed instruments</t>
  </si>
  <si>
    <t>PRG_0036</t>
  </si>
  <si>
    <t>Historically Black Colleges and Universities Undergraduate Program (HBCU-UP)</t>
  </si>
  <si>
    <t>The NSF's Historically Black Colleges and Universities Undergraduate
Program (HBCU-UP) is committed to enhancing the quality of undergraduate
science, technology, engineering, and mathematics (STEM) education and researh at Historically Black Colleges and Universities (HBCUs). HBCU-UP is one of the National Science Foundation's programs designed to "Cultivate a world-class, broadly inclusive science and engineering workforce, and expand the science literacy of all citizens." HBCU-UP recognizes and supports the important role that HBCUs play in increasing the numbers of underrepresented ethnic minorities that are well prepared for participation and leadership at every level of education and
research in STEM.</t>
  </si>
  <si>
    <t>Non-competitive (grants or contracts)</t>
  </si>
  <si>
    <t>PRG_0037</t>
  </si>
  <si>
    <t>Louis Stokes Alliances for Minority Participation (LSAMP)</t>
  </si>
  <si>
    <t>Since its establishment by Congressonal mandate in 1991, the Louis Stokes 
Alliances for Minority Participation (LSAMP) program supports increasing the 
participation and advancement of students historically underrepresented in 
science, technology, engineering and mathematics (STEM) disciplines 
namely,African-Americans, Hispanics, Native Americans, and Native 
Hawaiian/Pacific Islanders from pre-college through postbaccalaureate levels at 
our nation's colleges and universities.   
The program supports successful recruitment and retention practices which 
prepare highly competitive students for entry into STEM undergraduate and 
graduate STEM programs  in preparation for entry into the Nation's STEM 
workforce.</t>
  </si>
  <si>
    <t>DHHS</t>
  </si>
  <si>
    <t>0.475250</t>
  </si>
  <si>
    <t>Evaluator-developed instruments</t>
  </si>
  <si>
    <t>Monitoring System</t>
  </si>
  <si>
    <t>PRG_0038</t>
  </si>
  <si>
    <t>Research in Disabilities Education (RDE)</t>
  </si>
  <si>
    <t>The Research in Disabilities Education program seeks to broaden the participation and achievement of people with disabilities in all fields of science, technology, engineering, and mathematics (STEM).  Particular emphasis is placed on contributing to the knowledge base by addressing disability related differences in secondary and post-secondary STEM learning and in the educational, social and pre-professional  experiences that influence student interest, academic performance, and retention in STEM degree programs, degree completion, and career choices.  Projects investigate effective practices for transitioning students with disabilities across critical academic junctures, retaining students in undergraduate and graduate STEM degree programs, and graduating students with STEM degrees.  Research results inform the delivery of innovative, transformative and successful practices employed by the Alliances for Students with Disabilities in STEM to increase the number of students with disabilities completing post-secondary degrees in STEM and to increase those entering our nation's science and engineering workforce.</t>
  </si>
  <si>
    <t>Agency developed project data management system</t>
  </si>
  <si>
    <t>PRG_0040</t>
  </si>
  <si>
    <t>Cassini</t>
  </si>
  <si>
    <t>Science Mission Directorate (SMD)</t>
  </si>
  <si>
    <t>The Cassini mission to Saturn brings the excitement of space exploration to 
students of all ages. We offer standards-based classroom materials and 
opportunities for students to interact with Cassini scientists and engineers. 
Science and language arts based curriculum teach students about Saturn, and an 
essay contest enables students to think and act like real scientists, as well 
as interacting with Cassini science team members as role models.  We provide 
professional development for teachers and engage the public in the mission to 
Saturn.  The Saturn Observation Campaign encourages amateur astronomers to view 
Saturn through telescopes and share these views with the public.
Cassini education and public outreach programs contribute to Science, 
Technology, Engineering, and Mathematics (STEM) literacy through creating 
innovative programs and leveraging existing capabilities among NASA’s Science 
Mission Directorate (SMD) infrastructure.</t>
  </si>
  <si>
    <t>PRG_0041</t>
  </si>
  <si>
    <t>Juno</t>
  </si>
  <si>
    <t>The goal of Juno education and outreach programs will be to contribute to 
Science, Technology, Engineering, and Mathematics (STEM) literacy through 
leveraging of existing programs and capabilities among NASA’s Science Mission 
Directorate (SMD) infrastructure, our partners, and other institutions.</t>
  </si>
  <si>
    <t>Rural</t>
  </si>
  <si>
    <t>r</t>
  </si>
  <si>
    <t>Regional</t>
  </si>
  <si>
    <t>Colorado
California/Southern California
Central US/Missouri, Ohio
Southeast US (Tennessee)
South US-Texas, Arizona</t>
  </si>
  <si>
    <t>Number or percent of recommendations implemented to enhance the quality of STEM programs</t>
  </si>
  <si>
    <t>Standardized educator observation instruments</t>
  </si>
  <si>
    <t>PRG_0042</t>
  </si>
  <si>
    <t>LDCM</t>
  </si>
  <si>
    <t>LDCM contributes to NASA’s efforts to inspire and support lifelong learning in 
science, math, engineering, technology and geography by bringing compelling 
Landsat science and technology content into a variety of educational and 
outreach venues. This is accomplished through partnering and professional 
development efforts with informal and formal 
educators, provision of tutorials for streamlined access to remote sensing 
data, assisting educators in their efforts to reach the public, and several 
outreach efforts aimed directly at the public and other audiences. In FY 
2008-2010 
LDCM provided extensive support of two national scale professional development 
efforts, one directed at two-year college faculty ("iGETT") and one for 
informal education specialists in the National Park Service and US Fish &amp; 
Wildlife Service ("Earth to Sky"). LDCM also contributes to Center and Agency 
led professional development events and public special events, whose attendance 
numbers are reported elsewhere.</t>
  </si>
  <si>
    <t>remote sensing; climate change</t>
  </si>
  <si>
    <t>NSF</t>
  </si>
  <si>
    <t>DOI</t>
  </si>
  <si>
    <t>ESRI</t>
  </si>
  <si>
    <t>National Council for Geographic Education</t>
  </si>
  <si>
    <t>ITT Visual Information Solutions and Leica Geosystems</t>
  </si>
  <si>
    <t>Del Mar College in Corpus Christi Texas</t>
  </si>
  <si>
    <t>the interagency Earth to Sky partnership is tracking the number of people who 
are reached by the partnership workshop participants' informal education 
efforts that result from the workshops</t>
  </si>
  <si>
    <t>pre and post professional development surveys developed and compiled by independent pro evaluator</t>
  </si>
  <si>
    <t>follow up surveys of workshop participants developed and compiled by independent pro evaluator</t>
  </si>
  <si>
    <t>PRG_0043</t>
  </si>
  <si>
    <t>CP4SMP - Competitive Program for Science Museums and Planetariums</t>
  </si>
  <si>
    <t>Education Office</t>
  </si>
  <si>
    <t>The Competitive Program for Science Museums and Planetariums (CP4SMP) is a 
grant or cooperative agreement opportunity for institutions of informal 
education.  The project supports NASA-themed science, technology, engineering 
or mathematics informal education, including exhibits, within these 
Congressionally directed topics: space exploration, aeronautics, space science, 
Earth science or microgravity.</t>
  </si>
  <si>
    <t>In FY 2008, Congress (in the Appropriations Conference Report) initially reallocated NASA’s Office of Education budget to establish “a competitive program as authorized by section 616 of PL 109-155 for science museums and planetariums to enhance programs related to space exploration, aeronautics, space science, Earth science or microgravity.” Congress further established: To the extent possible, NASA is urged to use education funds to address the educational needs of women, minorities, and other historically underrepresented groups.” 
The program is authorized by P.L. (Public Law) 109-155 SEC. 616. MUSEUMS: The Administrator may provide grants to, and enter into cooperative agreements with, museums and planetariums to enable them to enhance programs related to space exploration, aeronautics, space science, earth science, or microgravity.
The basic goal of the CP4SMP solicitations of 2008, 2009 and 2010 is to achieve NASA’s flagship investment in NASA Education’s Outcome Goal 3: “Build strategic partnerships and linkages between STEM formal and informal education providers that promote STEM literacy and awareness of NASA’s mission.”</t>
  </si>
  <si>
    <t>Informal education exhibit/show; Networking for best practices and lessons 
learned</t>
  </si>
  <si>
    <t>Science - Agricultural science</t>
  </si>
  <si>
    <t>Microgravity, NASA missions, science, engineering, explorations, spinoffs, 
technologies or agency history.</t>
  </si>
  <si>
    <t>Challenger Centers, Informal Education organizations that may be controlled by 
formal education institutions or systems are eligible if the informal entity 
obtains  a separate DUNS (Data Universal Numbering System) number.</t>
  </si>
  <si>
    <t>Competitive Cooperative Agreement</t>
  </si>
  <si>
    <t>Challenger Centers</t>
  </si>
  <si>
    <t>Number of partnerships</t>
  </si>
  <si>
    <t>Self-report via annual grant report to NASA</t>
  </si>
  <si>
    <t>PRG_0044</t>
  </si>
  <si>
    <t>NIEO - NASA Informal Education Opportunities</t>
  </si>
  <si>
    <t>The NASA Informal Education Opportunities (NIEO) project was initially funded in FY 2010 as a support mechanism for the Nation’s diverse informal education communities seeking to partner with 
NASA’s Education Centers and Visitor Centers. NIEO funds informal education experts and offerings from NASA facilities.  NIEO provides funding for human resources at NASA Centers.  Types of project supported can serve museums, NASA Visitor Centers, Science-Technology centers, planetariums, libraries, other institutions of informal education or 
individuals who seek to embed NASA STEM education in their activities, 
including exhibits or special events.  Per Congressional advice, NIEO has significant investments in two 
on-line projects serving all 50 states 1) the NASA Museum Alliance, a 
free-of-charge service to science centers, museums and planetariums lead by JPL and 2) EarthKam (Earth Knowledge Acquired by Middle School Students) lead by Sally Ride Science.</t>
  </si>
  <si>
    <t>Funding for an interagency agreemnent</t>
  </si>
  <si>
    <t>NASA-related STEM includes NASA History, Spinoffs, Innovations.</t>
  </si>
  <si>
    <t>Nonprofit organizations; Informal organizations embedded in an institution of 
higher education or other organizations are eligible if the embedded entity has 
a separate DUNS number.</t>
  </si>
  <si>
    <t>Memoranda of agreement with the Smithsonian Institution's How Things Fly 
Gallery</t>
  </si>
  <si>
    <t>NASA Visitor Centers</t>
  </si>
  <si>
    <t># museums participating in Museum Alliance network</t>
  </si>
  <si>
    <t>Self-report</t>
  </si>
  <si>
    <t>PRG_0045</t>
  </si>
  <si>
    <t>Aeronautics Scholarship</t>
  </si>
  <si>
    <t>ARMD</t>
  </si>
  <si>
    <t>Fostering new generations of highly skilled scientists and engineers is 
critically important to the aeronautics community. ARMD, is committed to 
developing the next generation and to mastering the core competencies of 
aeronautics in all flight regimes.  As a part of this commitment, ARMD offers 
the Aeronautics Scholarship program, which is a scholarship and internship for 
undergraduate and graduate students pursuing degrees in aeronautics related 
disciplines. Twenty undergraduate and five graduate participants are selected 
annually based on academic qualifications and research areas.  Undergraduate 
awardees are given $15,000 for up to two years for education related expenses, 
in addition to a $10,000 award for an internship at a NASA Center.  Graduate 
awardees are given $11,000 for up to three years, $10,000 for an internship at 
a NASA Center, and a $35,000 stipend.  The optional internship affords students 
the opportunity to conduct original research and design alongside NASA 
scientists and engineers.  In essays on the application, students discuss their 
personal interests and research objectives and efforts are made to match the 
students’ interests to the work of their mentors at the Centers.  In this 
respect, the internship becomes mutually beneficial, as the interns bring to 
NASA fresh ideas to solve Aeronautics’ greatest technical challenges.
The program's objectives are as follows:
• In accordance with the National Aeronautics R&amp;D Policy and its accompanying 
Executive Order, help to advance the nation’s aeronautics enterprise by 
investing in the educational development of the future aeronautics workforce.
• Provide opportunities to attract highly motivated undergraduate and graduate 
students to aeronautics and related fields.</t>
  </si>
  <si>
    <t>NASA Aeronautics Research related fields, mainly Engineering and Math</t>
  </si>
  <si>
    <t>Number of participants employed by your agency</t>
  </si>
  <si>
    <t>Number of participants employed in STEM fields</t>
  </si>
  <si>
    <t>PRG_0046</t>
  </si>
  <si>
    <t>Innovation in Aeronautics Instruction Competition</t>
  </si>
  <si>
    <t>ARMD uses NASA Research Announcements (NRAs) to solicit proposals for 
foundational research in areas where we need to enhance our core capabilities.  
The Innovation in Aeronautics Instruction Competition is an NRA released to 
universities and other nonprofit organizations.  The project promotes 
development of instructional materials or projects to foster innovative ideas 
and concepts for communicating aeronautics topics to higher education 
audiences.  The NRA is awarded in four, $1 million per year, multi-year 
grants.  The program’s objective is to prepare the future aerospace work force 
by imparting the knowledge and skills necessary to succeed in today’s 
engineering disciplines.  Instructors selected for the Innovation in 
Aeronautics Instruction NRA are chosen based on a demonstrated commitment to 
multi-disciplinary instructional techniques, as engineers in ARMD often 
incorporate many disciplines and work on a diverse team in order to 
successfully see a project to completion. Four awards were made to teams lead 
by Georgia Tech, MIT, West Virginia Univ, and Arizona State on a range of 
topics</t>
  </si>
  <si>
    <t>NASA Aeronautics Research related fields mainly Aerospace Engineering</t>
  </si>
  <si>
    <t>number of institutions supported</t>
  </si>
  <si>
    <t>PRG_0047</t>
  </si>
  <si>
    <t>K-12 Competitive Grants Opportunity</t>
  </si>
  <si>
    <t>Center GSFC</t>
  </si>
  <si>
    <t>The K-12 Cooperative Agreement Notice (CAN) is a competitive effort that identifies proposed projects that incorporate innovative approaches for development and delivery of instructional materials and experiences that capture the interest of learners and actively involve them in relevant, NASA science, technology, engineering and mathematics (STEM), STEM-themed and career development at the high school level.
A Congressional appropriation was established in 2008 to improve STEM teaching and learning at the high school level. NASA’S Office of Education, Elementary and Secondary Division established and delivered the competitive grant opportunity.  The first awards were granted in 2008.  Solicitations were modified in 2009 and 2010 to capture the most recent research in the areas of focus.
Between 2008 to 2010, awards have been granted to 33 formal and informal education organizations linking to secondary institutions:  awards range from $400,000 to $1 million totaling  $27.5 million dollars.  Awards have been made in the following 17 states, some states have more than one awarded  project:  California, Delaware, Florida, Georgia, Idaho,  Illinois, Louisiana, Maine, Maryland, Massachusetts, Missouri, New Jersey,  New York, North Carolina, Ohio,  Texas, Virginia, and Washington, D. C.</t>
  </si>
  <si>
    <t>NASA related science/STEM</t>
  </si>
  <si>
    <t>Non-profit Organizations</t>
  </si>
  <si>
    <t>Competitive (Cooperative Agreements)</t>
  </si>
  <si>
    <t>Annual Performance Report</t>
  </si>
  <si>
    <t>PRG_0048</t>
  </si>
  <si>
    <t>HST</t>
  </si>
  <si>
    <t>The Hubble Education Program uses Hubble discoveries to inspire and educate the 
formal and informal education communities about the wonders of our universe. 
Using Hubble images and data, educators and scientists work in collaboration to 
develop standards-based online curriculum support tools available on the 
Amazing Space Website, standards-based hardcopy curriculum support tools, 
exhibits, exhibit support materials, and professional development workshops. 
The underlying philosophy of the program is to provide educators with models of 
instruction that represent a holistic approach to science education. The 
overarching goal of the program is to support the teaching of standards-based 
science and to incorporate current Hubble discoveries into instructional 
programs. Our approach is based on extensive groundwork performed by 
professional evaluators, scientists, and educators to understand the needs of 
formal and informal educators, the range of existing science K-14 instructional 
materials, and our potential impact on the science, technology, engineering, 
and mathematics (STEM) pipeline.  By analyzing the information obtained from 
needs assessments and by reviewing the results of current educational research, 
we formulate our plans to provide curriculum support tools and professional 
development opportunities that meet the needs of educators.</t>
  </si>
  <si>
    <t>We are interpreting  the first check box to include federally funded centers. 
This is a sub-contract and not a grant.</t>
  </si>
  <si>
    <t>Number of repeat users. Number of organizations that have adopted materials 
into their curricula or programs.  How materials are used with  target 
audiences.</t>
  </si>
  <si>
    <t>PRG_0049</t>
  </si>
  <si>
    <t>NSTI-MI - NASA Science and Technology Institute for Minority Institutions</t>
  </si>
  <si>
    <t>The NSTI provides an opportunity for MI scientists and researchers, including 
faculty, post-docs and students, to form multi-institutional teams that engage in collaborative research with NASA, other government agencies, industry 
partners, majority institutions and other minority institutions.  
The resulting new research capacity will enable Minority Institutions (MIs) to increase R&amp;D efforts, 
garner additional funding, and use the research to augment courses in the STEM 
disciplines.
To achieve the NSTI vision, the following four goals were originally 
established:
Goal 1: Link MIs, industry, non-profits, and other entities through 
close association
and alignment of research interests and expertise to create symbiotic 
partnerships
Goal 2: Channel R&amp;D efforts toward the development of market-based concepts that can be leveraged for sustainability
Goal 3: Provide professional development, including research, business acumen, and leadership building expertise that will groom and prepare faculty, students, and others to be highly-skilled science and technology leaders and managers
Goal 4: Use evaluation methodologies to support the development of a learning organization and ensure accountability and sustainability</t>
  </si>
  <si>
    <t>Minority Institutions</t>
  </si>
  <si>
    <t>NASA-related STEM fields and Science Education</t>
  </si>
  <si>
    <t>Number of Courses Developed
Number of Institutions served in EPSCoR states</t>
  </si>
  <si>
    <t>PRG_0050</t>
  </si>
  <si>
    <t>JPFP - Jenkins Pre-Doctoral Fellowship Program</t>
  </si>
  <si>
    <t>The NASA Harriett G. Jenkins Pre-doctoral Fellowship Project (JPFP) was developed in 2000 with a mission to increase the number of underrepresented 
persons with master’s and doctoral degrees in the NASA pipeline, and ultimately in the science, technology, engineering and mathematics (STEM) workforce. The JPFP is funded by NASA and jointly administered by UNCF Special Programs Corporation (UNCFSP). The project selects 20 new fellows per year for three-year awards and supports up to 60 fellows annually. For ten consecutive years, JPFP has employed a holistic approach to graduate student preparation by successfully addressing the need  to provide financial support,  mentoring and professional development training  during the graduate school 
experience. The JPFP also provides hands on research experiences for each Fellow at NASA Centers. This holistic approach, coupled with professional development training, undoubtedly makes the JPFP one of the most unique and competitive graduate fellowship programs available.
The program currently has five main goals:
1. To develop U.S. science, technology, and engineering expertise in ethnic and 
gender groups that are currently underrepresented in the STEM workforce;  
2. To offset financial barriers for students underrepresented in STEM fields 
pursuing a graduate education;
3. To provide hands-on research experiences at NASA Centers;  
4. To expose students to the salient aspects of professional and career 
development;
5. To develop students' skill sets and competence in applied science and 
engineering by providing collective and individual outreach opportunities to 
the K-16 educational community.</t>
  </si>
  <si>
    <t>All NASA-related STEM disciplines and Science Education</t>
  </si>
  <si>
    <t>PRG_0051</t>
  </si>
  <si>
    <t>USRP - Undergraduate Student Research Project</t>
  </si>
  <si>
    <t>USRP offers undergraduates across the United States mentored, degree-relevant 
internship experiences at all NASA facilities. USRP internships give students 
the ultimate workforce preparatory experience for careers in STEM.  Students 
work on practical problems that will see real applications in aerospace or on 
future NASA missions. USRP internship opportunities are offered in the Fall, 
Summer and Spring. Interns recieve a stipend and are required to produce a 10 
pg technical 
paper as well as participate in a poster session, or give a technical 
presentation on their work.</t>
  </si>
  <si>
    <t>All Engineering disciplines, physical sciences, Mathematics and Computer 
Science as they relate to aeronautics, space exploration, and scientific 
research activities conducted by NASA.</t>
  </si>
  <si>
    <t>Technical productivity generated, various cognitive and affective student 
learning outcomes</t>
  </si>
  <si>
    <t>PRG_0052</t>
  </si>
  <si>
    <t>21st Century Explorer</t>
  </si>
  <si>
    <t>ESMD</t>
  </si>
  <si>
    <t>A series of space exploration educational materials (Grades 3-6)emphasizing 
standards-based instruction, Problem-Based Learning, and scientific inquiry. A 
total of 12 educational packages are available in both English and 
Spanish. Topics range from the human body in space, to propulsions systems, to 
engineering design. Each package contains a 30-second newsbreak, an educator 
and student guide to a hands-on activity, a quiz, glossary, and resource guide. 
Each package is available for the formal classroom and informal educational 
settings.</t>
  </si>
  <si>
    <t>The focus of these materials is to introduce topics of space exploration and 
hands-on inquiry based activities to children ages 8 to 12 years old.</t>
  </si>
  <si>
    <t>Unit tests were administered during the implementation of 21st Century Explorer 
in colloboration with Girl Scouts USA.</t>
  </si>
  <si>
    <t>Pre and Post testing (for Girl Scout USA research proposal)</t>
  </si>
  <si>
    <t>Unit Tests (for Girl Scout USA research proposal)</t>
  </si>
  <si>
    <t>Office of Education Performance Measurement (OEPM) system surveys</t>
  </si>
  <si>
    <t>PRG_0053</t>
  </si>
  <si>
    <t>EFP - Education Flight Projects</t>
  </si>
  <si>
    <t>Center JSC</t>
  </si>
  <si>
    <t>Education Flight Projects (EFP) manages a portfolio of NASA Center supported 
activities for K-12 students and educators.  EFP facilitates and funds 
education activities that feature the Agency’s missions, people, and 
facilities.  These diverse activities are intended to inspire, engage, and 
educate K- 12 students and educators in both informal and formal education 
communities through unique NASA STEM experiences, content, and resources.  The 
project offers hands-on experiences and research opportunities on-board a 
variety of NASA flight platforms, including the International Space Station, 
and in NASA Center ground based sites, including laboratories and test 
facilities.  EFP also provides opportunities for students and educators to 
interact with NASA researchers, scientists, and engineers.   EFP activities 
are  national in scope, scheduled throughout the year, and open to K-12 
students and educators.</t>
  </si>
  <si>
    <t>Competitive cooperative agreement</t>
  </si>
  <si>
    <t>Student End-of Event Survey</t>
  </si>
  <si>
    <t>Educator End-of-Event Survey</t>
  </si>
  <si>
    <t>Educator 120-day Follow-up Survey</t>
  </si>
  <si>
    <t>PRG_0054</t>
  </si>
  <si>
    <t>SOFIA (Stratospheric Observatory for Infrared Astronomy) Education and Public Outreach</t>
  </si>
  <si>
    <t>Education and public outreach activities of the SOFIA (Stratospheric Observatory for Infrared Astronomy) mission. The overarching goals of SOFIA E/PO are to enhance STEM education in communities across the U.S., support NASA's goal of inspiring the next generation of explorers, and contribute to general public understanding of the value of scientific research. SOFIA E/PO's flagship program will be to train educators to work onboard SOFIA during research flights as partners with astronomers.  During FY 2010, the mission and its E/PO program were in developmental phases, ramping up toward full operations expected in 2014 and after.</t>
  </si>
  <si>
    <t>Education institutions dedicated to students with sensory handicaps.</t>
  </si>
  <si>
    <t>PRG_0055</t>
  </si>
  <si>
    <t>SEMAA - Science Engineering Mathematics and Aerospace Academy</t>
  </si>
  <si>
    <t>Center GRC</t>
  </si>
  <si>
    <t>The NASA Science, Engineering, Mathematics and Aerospace Academy (SEMAA) is a 
national education project designed to increase the participation and retention 
of historically underserved and underrepresented K-12 youth in the areas of 
science, technology, engineering, and mathematics (STEM).  
SEMAA delivers three core components:  a set of hands-on, minds-on K-12 STEM 
curriculum enhancement activities, a state-of-the-art Aerospace Education 
Laboratory (AEL), and an innovative Family Café.
The goals of SEMAA are to Inspire a more diverse student population to pursue 
careers in stem related fields; Engage students, parents and teachers by 
incorporating emerging technologies; and to Educate students by utilizing 
rigorous STEM curriculum enhancement activities that meet national math, 
science and technology standards and encompass the research and technology of 
NASA’s four Mission Directorates.</t>
  </si>
  <si>
    <t>Earmarks</t>
  </si>
  <si>
    <t>Various Host Institutions</t>
  </si>
  <si>
    <t>4325514</t>
  </si>
  <si>
    <t>Percentage of students expressing interest in science, technology, engineering, 
and math (STEM) careers following their involvement in NASA elementary and 
secondary education programs.</t>
  </si>
  <si>
    <t>Office of Education Peformance Measurement System</t>
  </si>
  <si>
    <t>SEMAA Information Management System</t>
  </si>
  <si>
    <t>PRG_0056</t>
  </si>
  <si>
    <t>Astrophysics Forum</t>
  </si>
  <si>
    <t>NASA’s Science Mission Directorate’s (SMD) E/PO Forums are teams of scientists 
and educators that support and coordinate its STEM E/PO community. The SMD 
community includes missions, programs, and those funded to conduct E/PO 
activities using SMD content, expertise, and facilities. Over 5 years the 
Forums will: facilitate communication and collaboration among SMD-funded E/PO 
programs and 
providers; identify opportunities and strategies for scientists and others to 
participate in SMD E/PO programs; support community members in enhancing their 
skills and knowledge; help community members respond to NASA E/PO requirements; 
identify and leverage partnerships to broaden program impact; analyze the 
portfolio of SMD E/PO products and activities; develop thematic approaches that 
place E/PO activities in the context of SMD 
science; help SMD place E/PO products and activities into an online one-stop 
portal; integrate Division E/PO activities into NASA-wide initiatives.
The Forums help SMD achieve coherence within its E/PO portfolio and more 
effective, sustainable, and efficient utilization of SMD science discoveries 
and learning experiences.</t>
  </si>
  <si>
    <t>Coordinate and support a community of practice of STEM E/PO professionals at 
NASA Centers, research and STEM education organizations and institutions; help 
to enhance communications, collaborations, and partnerships.</t>
  </si>
  <si>
    <t>Coordinating program activities 
Facilitating STEM E/PO practitioner collaborations and partnerships
Analyzing product and activity portfolio</t>
  </si>
  <si>
    <t>STEM E/PO Practitioners. They are affiliated with universities, scientific 
research institutions, science and operating centers, NASA Centers, centers of 
informal learning, non-profit education organizations (formal and informal).</t>
  </si>
  <si>
    <t>We are interpreting the first check box to include federally funded science and 
operation centers.  We have checked grants to STEM professionals/companies; 
however, please note that these are subcontracts and not grants.</t>
  </si>
  <si>
    <t>Collaborations</t>
  </si>
  <si>
    <t>Community participation in and usefulness of events and resources provided by 
the Forum</t>
  </si>
  <si>
    <t>PRG_0057</t>
  </si>
  <si>
    <t>Space Grant - National Space Grant College and Fellowship Program</t>
  </si>
  <si>
    <t>The National Space Grant College and Fellowship Program is a state-based 
program operating under training grants/cooperative agreements with a lead 
university in each of the respective jurisdictions. NASA funds 52 Space Grant 
Consortia in each of the 50 states plus the District of Columbia and the 
Commonwealth of Puerto Rico.  Space Grant supports and enhances science and 
engineering education and research efforts in higher education, K-12, and 
informal education and operates a national network that expands opportunities 
for students, educators, and faculty to understand and participate in NASA's 
aeronautics and space projects through university-based consortia.</t>
  </si>
  <si>
    <t>Hands-on higher education STEM experiences</t>
  </si>
  <si>
    <t>Academic Institutions</t>
  </si>
  <si>
    <t>28.316</t>
  </si>
  <si>
    <t>State/Local Gov't</t>
  </si>
  <si>
    <t>1.674</t>
  </si>
  <si>
    <t>1.820</t>
  </si>
  <si>
    <t>Non-profit/Other</t>
  </si>
  <si>
    <t>2.204</t>
  </si>
  <si>
    <t>Annual Performance Document</t>
  </si>
  <si>
    <t>Five-Year Performance Evaluation</t>
  </si>
  <si>
    <t>PRG_0059</t>
  </si>
  <si>
    <t>SEED - Systems Engineering Educational Discovery</t>
  </si>
  <si>
    <t>SEED is a nation-wide effort to grow systems engineers needed for the aerospace 
workforce.  SEED links current NASA education programs with systems engineering 
education to promote this exciting career path for budding engineers.  Major 
SEED initiatives have included undergraduate curriculum development and 
dissemination, a national workshop, microgravity experiments on the reduced 
gravity aircraft, and internships all related to aerospace systems 
engineering.</t>
  </si>
  <si>
    <t>Systems Engineering</t>
  </si>
  <si>
    <t>This program is made up of three major, and completely different, activities.  
Each measures slightly different impacts.  It is hard to report the "apples 
oranges" across the different areas.</t>
  </si>
  <si>
    <t>PRG_0060</t>
  </si>
  <si>
    <t>Reduced Gravity Student Flight Opportunity Project</t>
  </si>
  <si>
    <t>SMOD</t>
  </si>
  <si>
    <t>The Reduced Gravity Education Flight Project provides a unique participatory 
exploration and academic experience 
for undergraduate students to successfully propose, design, fabricate, fly and 
evaluate a reduced gravity experiment of their choice over the course of six 
months.  The overall experience includes scientific research, hands-on 
experimental design, test operations and educational/public outreach 
activities.  During the flight, the reduced gravity aircraft flies 32 parabolic 
maneuvers over the Gulf of Mexico providing approximately 25 seconds of 
microgravity each parabola.</t>
  </si>
  <si>
    <t>Engineering and science</t>
  </si>
  <si>
    <t>PRG_0061</t>
  </si>
  <si>
    <t>SOI - Summer of Innovation</t>
  </si>
  <si>
    <t>The Summer of Innovation project seeks to advance excellence in summer and 
extended learning for underrepresented and underserved middle school students, 
inspiring them towards future STEM pursuits. 
The objectives of the project are:
- Objective 1: Support the infusion of NASA themes and resources into summer and extended learning programs.
- Objective 2: Facilitate the alignment of summer and extended programming with the formal education community to support coordinated and sustained engagement in STEM content.
-Objective 3: Build the capacity of community- and school-based organizations to engage underserved and underrepresented students in high quality STEM content in summer and extended learning experiences tailored to meet local needs.
The project's short term outcomes are:
- Increased student interest in STEM topics
- Increased student interest in STEM careers
- Increased student understanding of and ability to apply STEM concepts
- Increased teacher comfort and use of NASA content and resources
- Documented relationships among community-based organizations and the formal 
education sector to support student academic needs</t>
  </si>
  <si>
    <t>NASA uses three mechanisms to fund the Summer of Innovation project:
- Cooperative Agreement Notice (full and open competition--excludes for profit 
entities) 
-  NASA Center Collaborations (NASA field centers are funded to implement SoI 
in thier geograhic region)
- Mini grants (provides grants up to $2500 through the NASA Space Gant 
Foundation)</t>
  </si>
  <si>
    <t>grades</t>
  </si>
  <si>
    <t>PRG_0062</t>
  </si>
  <si>
    <t>Kepler</t>
  </si>
  <si>
    <t>The Kepler Mission Education and Public Outreach program capitalizes on the excitement of discovering Earth-size planets in the habitable zone of Sun-like stars to stimulate student learning and public interest in astronomy and physics. Age-appropriate products and activities are designed to reach several audiences: students and teachers through formal institutions (schools, colleges, universities) and informal institutions (planetaria and science centers), and the general public via broadcast media, events and the internet to support general science literacy. Program elements for formal education include on-line activities, simulations and lessons, published curricula:  Space Science Sequence (3-5, 6-8); FOSS Planetary Science (MS), Hands-On Universe supplement (MS,HS). For informal education, “Alien Earths” exhibit and “Strange Planets” planetarium program. For public outreach, “Shadows and Silhouettes” amateur astronomy kits, StarDate radio programming, public outreach events, and video products to support broadcast productions. The website, Kepler.NASA.gov, sustains public information.</t>
  </si>
  <si>
    <t>non-profit research and education company</t>
  </si>
  <si>
    <t>self- or evaluator developed instruments</t>
  </si>
  <si>
    <t>PRG_0064</t>
  </si>
  <si>
    <t>ESMD Space Grant Project</t>
  </si>
  <si>
    <t>ESMD Space Grant is a collaboration between ESMD and the National Space Grant 
College and Fellowship Program, that supports student and faculty STEM 
activities across the country. For undergraduate and graduate students, the 
project provides funding for university senior engineering
design courses, as well as internships,  a systems engineering paper 
competition and the Lunabotics Mining Competition, all focused on ESMD-provided 
mission challenges. Each of these 
activities grants students the opportunities to develop the systems engineering 
skills needed to fulfill ESMD’s mission. ESMD Space 
Grant also funds qualified faculty to develop a curriculum for ESMD senior 
design courses for use at universities across the country.   The project also 
supports multi-week summer fellowships at NASA Centers and a two-day summer 
workshops for faculty that prepare faculty members to implement ESMD senior 
design courses.</t>
  </si>
  <si>
    <t>ESMD systems engineering paper competition
Lunar-botics mining competion</t>
  </si>
  <si>
    <t>PRG_0066</t>
  </si>
  <si>
    <t>Terra</t>
  </si>
  <si>
    <t>The Terra education portfolio for the 2010 fiscal year includes four funded 
activities for audiences 
ranging from adult learners to elementary students in both formal and informal 
settings. Two, an online quiz game called "Where on Earth" and a video, "Know 
your Earth," shown in movie theaters, are intended to engage adults in 
space-based Earth science. One activity, S'COOL, is designed to engage 
elementary and 
middle-school students in doing science. Students and teachers participating in 
the S'COOL program observe cloud types and report their observations to NASA. 
The final program funds the development of a planetarium 
program and associated classroom material for middle school Earth science 
students. The objective is to use the immersive, multi-dimensional dome to 
illustrate Earth science concepts otherwise difficult to visualize.</t>
  </si>
  <si>
    <t>Formula (to government entities)</t>
  </si>
  <si>
    <t>Number of potential impressions (for the Know Your Earth video shown in movie 
theaters)</t>
  </si>
  <si>
    <t>PRG_0067</t>
  </si>
  <si>
    <t>LTP - Learning Technologies Project</t>
  </si>
  <si>
    <t>NASA's Learning Technologies Project (LTP) is a NASA-wide education technology 
infrastructure development initiative. LTP supports the development of projects 
that deliver NASA content through revolutionary technologies to enhance 
education in the areas of science, technology, engineering and mathematics 
(STEM). Research and development are at the core of the LTP mission. Our focus 
is on researching and developing applications of cutting edge immersive 
technologies for collaboration and learning which include: educational gaming, 
virtual worlds, simulations for education and training and distance learning. 
These are the new game changing strategies for educating in the 21st century 
and LTP uniquely contributes outcomes to elementary and secondary, higher 
education, and informal education projects. The White House’s Office of Science 
and Technology Policy (OSTP) has endorsed the promise of digital games to 
address Presidential priorities, from education to workforce training to 
health. This is a main focus of the White House’s “Educate to Innovate” program 
where there is a strategic focus for Public Private Partnerships for 
educational gaming. NASA’s LTP is NASA Education’s unique primary contributor 
to these outcomes and was identified as so at a February 2, 2010 summit hosted 
by OSTP.</t>
  </si>
  <si>
    <t>Competitive Cooperative Agreements</t>
  </si>
  <si>
    <t>Number of downloads for serious game.
Number of hours of game play.
Number of visitors in virtual world space.
Dollar invested per number of page views for NASA Education Website</t>
  </si>
  <si>
    <t>External evaluation instruments are currently being developed via a competitive cooperative agreement with industry.</t>
  </si>
  <si>
    <t>PRG_0068</t>
  </si>
  <si>
    <t>eEducation Small Projects/Central Operation of Resources for Educators (CORE)</t>
  </si>
  <si>
    <t>Center MSFC</t>
  </si>
  <si>
    <t>eEducation Small Projects provides professional development resources and training opportunities for educators through NASA’s Educator Resource Center 
Network (ERCN).  Educators are introduced to NASA content and teaching methodologies through use of technology in workshops and classrooms.  The 
project identifies appropriate conferences and conventions to attend and present educational sessions and workshops relating to resources available from 
the Central Operation of Resources for Educators (CORE) and ERCN.  CORE facilitates the reproduction and distribution of NASA’s aerospace audiovisual 
and multimedia educational materials to K-16 educators nationally and internationally. The project also provides personal assistance to K-16 
educators with information, resources, technical support and referrals for NASA programs and services as it relates to science, technology, engineering, and 
mathematics in aerospace products.</t>
  </si>
  <si>
    <t>Cooperative agreement</t>
  </si>
  <si>
    <t>Educator Professional Development – Short Duration Objective: Provide short 
duration professional development and training opportunities to educators, 
equipping them with the skills and knowledge to attract and retain students in 
STEM disciplines</t>
  </si>
  <si>
    <t>Percentage of elementary and secondary educators who obtain NASA content based 
education resources or participate in short-duration NASA education activities 
and use NASA resources in their classroom instruction.</t>
  </si>
  <si>
    <t>NASA Office of Education Performance Measurement (OEPM) System Short Term Experience - Educator End of Event Survey</t>
  </si>
  <si>
    <t>NASA Office of Education Performance Measurement (OEPM) System Short Term Experience - Educator 120 Day Follow-up Survey</t>
  </si>
  <si>
    <t>PRG_0069</t>
  </si>
  <si>
    <t>NETS - NASA Education Technologies Services</t>
  </si>
  <si>
    <t>NASA Education Technology Services (NETS) is a cross-cutting NASA education 
technology project that prepares and delivers educational content on the NASA 
Portal (www.nasa.gov), and the Office of Education website (education.nasa.gov) 
and the Central Operation of Resources for Educators website (core.nasa.gov). 
The team identifies potential content based on current NASA Mission Directorate 
or education projects, activities, or events. The team assesses the educational 
value of the content, converts it to the appropriate grade level, and ensures 
that it meets NASA website standards. The team leads the development of games 
for the For Kids section of the NASA Portal, ensuring that the games contain 
educational value and are appropriate for their grade-level audience. NETS 
provides Web-based support to NASA’s Office of Education external partnerships 
(Space Act Agreements) and cooperative agreements, and conducts customer focus 
and usability studies to determine improved methods to deliver electronic 
content to NASA's key education audience.</t>
  </si>
  <si>
    <t>Number of page views recorded by the Web sites.
Populate the NASA Portal (website) with approved NASA educational products, 
create general feature and career profile articles, student topic-based content 
articles, features for shuttle missions and International Space Station 
expeditions, disseminate notification of availability of new products and 
opportunities via NASA Express Mailing List for educators.</t>
  </si>
  <si>
    <t>Attain a predetermined cost per website page view (efficiency measure)</t>
  </si>
  <si>
    <t>NASA Portal (website) page view analysis software (Urchin)</t>
  </si>
  <si>
    <t>PRG_0070</t>
  </si>
  <si>
    <t>NSBRI Higher Education Activities - National Space Biomedical Research Institute</t>
  </si>
  <si>
    <t>NSBRI Higher Education programs provide space science research exposure for 
undergraduate and graduate students from across the nation, along with grant 
support for graduate students in TAMU and MIT programs in space life science 
and bioastronautics, respectively. Selected undergraduate and graduate students 
complete summer internships under NASA mentors with laboratories at the Johnson 
Space Center, Glenn Research Center, the Ames Research Center, and Morehouse 
School of Medicine. Graduate students enter TAMU and MIT training programs 
focused on issues associated with space flight. The internship program exposes 
students to the challenges of space exploration and aims to inspire the next 
generation of space life scientists. The graduate programs at TAMU and MIT 
focus on developing scientists with an understanding of critical issues of 
space flight and providing opportunities to conduct related research and 
develop countermeasures.</t>
  </si>
  <si>
    <t>Medical schools</t>
  </si>
  <si>
    <t>PRG_0073</t>
  </si>
  <si>
    <t>DAWN</t>
  </si>
  <si>
    <t>The Dawn mission’s Education and Public Outreach program takes advantage of the length of the mission, an effort to maintain level funding, and the exceptional support of the science and engineering teams to create formal and informal educational materials that bring STEM content and modes of thinking to students of all ages.  Developing materials based on researched pedagogical principles and alignment with science education standards, the story of the discovery of the asteroid belt, principles of physics behind the ion propulsion that gets us there, what we can learn from our instrumentation, and the role of the mission’s results in understanding the origins of the solar system, are available to students, teachers and the general public.  In this way, we not only educate and inform, we build anticipation and expectation in the general public for the spacecraft’s arrival at Vesta in 2011 and three years later at Ceres.</t>
  </si>
  <si>
    <t>Mid Continent Research for Education and Learning (McREL), individuals at 
University of Texas and University of New Mexico and New Roads School.</t>
  </si>
  <si>
    <t>Field testing for materials effectiveness, providing formative feedback for 
continued development. Workshop participant evaluations.</t>
  </si>
  <si>
    <t>PRG_0074</t>
  </si>
  <si>
    <t>Hinode</t>
  </si>
  <si>
    <t>Education and Public Outreach (EPO) has, for the most part, been managed by 
each experiment using teaming arrangements that were already in place from 
earlier NASA-sponsored EPO efforts. Hinode Solar Optical Telescope funding for 
education and public outreach supported several activities during the prime 
mission period. The primary group conducting this work is the staff of the 
Chabot Space and Science Center in Oakland, CA. During 2009, the Hinode Math 
book, produced using EIS EPO funds, was downloaded over 2,100 times and has 
been very well received by teachers interested in solar science. The EIS prime 
mission EPO funding developed a series of Hinode math-related problems for high 
school students in advanced math will finish this effort. This is a 
much-neglected community by NASA, and the EIS-supported effort is the only one 
actively meeting the immediate needs of high school math and science teachers 
for interesting applied math problems in space science. The XRT team has 
produced a DVD ”Space Science Careers: Building Hinode XRT” as a resource for 
high school guidance counselors and others who provide career awareness 
information to high school students.</t>
  </si>
  <si>
    <t>Number of session attendees, etc is not tracked at the NASA Project Office 
level.</t>
  </si>
  <si>
    <t>PRG_0075</t>
  </si>
  <si>
    <t>MESSENGER</t>
  </si>
  <si>
    <t>MESSENGER’s Education and Public Outreach (E/PO) program engages the expertise 
of several organizations to achieve the following objectives: create high 
quality, standards-based instructional materials for use in classrooms and 
informal settings; train educators in the use of mission-related materials 
using a ‘train-the-trainer’ model to maximize the number of educators (and 
hence students) reached; effectively use social media to engage students and 
the general public in the science of the mission; design, implement and 
maintain web-based learning tools such as an informative mission website, 
educational games, regular podcasts and other products; engage the public 
through local and national events; collaborate with E/PO teams from other NASA 
missions for educator workshops and presentations at national conferences; 
produce and distribute mission-related outreach materials such as educational 
posters and an interactive kiosk.</t>
  </si>
  <si>
    <t>Community surrounding federally funded research and development centers, military bases, etc.</t>
  </si>
  <si>
    <t>Washington DC and surrounding area</t>
  </si>
  <si>
    <t>Self-developed instruments</t>
  </si>
  <si>
    <t>PRG_0076</t>
  </si>
  <si>
    <t>GRAIL</t>
  </si>
  <si>
    <t>As the GRAIL satellites orbit the Moon gathering scientific date, they will 
also be taking images of the lunar surface. Each satellite will carry four 
cameras dedicated to MoonKAM (Moon Knowledge Acquired by Middle Schools), 
GRAIL's signature E/PO program. Middle-schools across the country will be able 
to request their own photos of the lunar surface.
Our E/PO objectives are to 1) Engage more middle school students, particularly 
girls and underrepresented minorities, in science, encourage them to become 
scientifically literate and keep them in the technical pipeline so more of them 
join the STEM workforce; 2) Engage both middle school and college students in 
our signature E/PO and Student Collaboration program, MoonKAM and 3) Engage 
educators, students and the general public in solar system exploration and 
lunar science by providing new views of our Moon taken by the dedicated GRAIL 
E/PO cameras.</t>
  </si>
  <si>
    <t>PRG_0078</t>
  </si>
  <si>
    <t>URC - University Research Centers</t>
  </si>
  <si>
    <t>The University Research Centers (URCs) project is designed to achieve a broad-based, competitive aerospace research capability among the Nation’s Minority Institutions (MI). The specific objectives for URCs are to: (1) Establish significant, multi-disciplinary scientific, engineering, and/or commercial research centers at the host university that contribute substantially to the programs of one or more of the NASA Mission Directorates described in the NASA Strategic Plan; (2) Move increasingly towards gaining support from sources outside the URC project by pursuing opportunities offered by other funding agencies; and (3) Improve the rates at which U.S. citizens, who historically have been underrepresented in NASA-related fields, are awarded undergraduate and graduate degrees at their respective universities in NASA-related fields. Awards are for 5 years, and do not exceed $1 million per year.  Annually, twenty-five percent of the funding must be used as direct support to students.</t>
  </si>
  <si>
    <t>To conduct NASA-related research.</t>
  </si>
  <si>
    <t>Engineering, Physical Sciences, Mathematics and Computer Science</t>
  </si>
  <si>
    <t>Number of Publications
Number of Patents 
Number of Copyrights</t>
  </si>
  <si>
    <t>PRG_0079</t>
  </si>
  <si>
    <t>Aura</t>
  </si>
  <si>
    <t>The Aura mission Education and Public Outreach Implementation Plan (2009) 
states the following objectives: keep the public informed of scientific 
findings of the Aura mission, emphasize collaborative measurement results, and 
provide the formal and informal education communities with access to scientific 
data and associated visualizations and science stories related to Aura's three 
scientific questions.</t>
  </si>
  <si>
    <t>PRG_0080</t>
  </si>
  <si>
    <t>Heliophysics E/PO Forum</t>
  </si>
  <si>
    <t>NASA’s Science Mission Directorate’s (SMD) E/PO Forums are teams of scientists 
and educators that support and coordinate its STEM E/PO community. The SMD 
community includes missions, programs, and those funded to conduct E/PO 
activities using SMD content, expertise, and facilities. Over 5-years the 
Forums will: 
• Facilitate communication and collaboration among SMD-funded E/PO programs and 
providers 
• Identify opportunities and strategies for scientists and others to 
participate in SMD E/PO programs 
• Support community members in enhancing their skills and knowledge
• Help community members respond to NASA E/PO requirements
• Identify and leverage partnerships to broaden program impact
• Analyze the portfolio of SMD E/PO products and activities
• Develop thematic approaches that place E/PO activities in the context of SMD 
science
• Help SMD place E/PO products and activities into an online one-stop portal
• Integrate Division E/PO activities into NASA-wide initiatives
The Forums help SMD achieve coherence within its E/PO portfolio and more 
effective, sustainable, and efficient utilization of SMD science discoveries 
and learning experiences.</t>
  </si>
  <si>
    <t>Coordinating program activities
Facilitating STEM E/PO practitioner collaborations and partnerships
Analyzing product and activity portfolio</t>
  </si>
  <si>
    <t>STEM EPO practitioner</t>
  </si>
  <si>
    <t>Cooperative Agreements</t>
  </si>
  <si>
    <t>Federally funded research and development centers, experimental stations, other 
federal STEM research facilities (e.g., marine sanctuaries)
Informal education institutions or organizations
Grants to STEM professionals or companies (e.g., education researchers, 
evaluation companies, non-federal STEM research labs)</t>
  </si>
  <si>
    <t>1. Collaborations
2. Community participation in and usefulness of events and resources provided 
by the Forum</t>
  </si>
  <si>
    <t>PRG_0082</t>
  </si>
  <si>
    <t>GSRP - Graduate Student Researchers Program</t>
  </si>
  <si>
    <t>Annual fellowship with the goal to increase the number of scientists and 
engineers to work in aerospace and space science fields.</t>
  </si>
  <si>
    <t>Aerospace, space science, technology</t>
  </si>
  <si>
    <t>PRG_0083</t>
  </si>
  <si>
    <t>NAS - NASA Aerospace Scholars</t>
  </si>
  <si>
    <t>NAS uses unique Agency assets &amp; facilities to inspire &amp; encourage h.s. juniors 
to pursue STEM degrees &amp; careers. Distinctive NAS characteristics are 
partnership opportunities w/ minimal NASA investment that leverage resources &amp; 
provide efficiencies; replication capabilities to highlight state STEM 
requirements; connection with state legislators; &amp; experience regardless of 
social-economic background. It is a multi-month, web-based education experience 
with space exploration as the central theme. Students complete 10 lessons &amp; a 
final project covering past, present &amp; future space exploration graded by 
certified teachers. Students are invited to attend a summer experience at 
chosen state location to work on teams lead by engineers, scientists, student 
mentors &amp; certified teachers to create a mock mission to Mars. They also engage 
in competitions which provide hands-on activities supporting the mission. At 
closing event, students present mission to special guests including but not 
limited to legislators, community leaders, parents &amp; NASA senior staff. 
Participants may be granted a science elective credit toward graduation as 
approved in their state.</t>
  </si>
  <si>
    <t>Space Grant Consortium Office</t>
  </si>
  <si>
    <t>State of Texas</t>
  </si>
  <si>
    <t>0.3</t>
  </si>
  <si>
    <t>State of Idaho</t>
  </si>
  <si>
    <t>0.1</t>
  </si>
  <si>
    <t>OEPM</t>
  </si>
  <si>
    <t>PRG_0086</t>
  </si>
  <si>
    <t>Innovation in Higher Education STEM Education</t>
  </si>
  <si>
    <t>Innovation in Higher Education STEM Education is composed of activities that 
support NASA's One Stop Shopping Initiative (OSSI) for Internships. Fellowships 
and Scholarships Opportunities. OSSI is an innovative, mission-enabling, 
NASA-wide approach to build awareness and provide access to these opportunities 
through a single portal.  OSSI provides support that matches opportunities with 
interested highly qualified students and provide data for tracking students 
through the intern, fellow, and scholar pipeline into full time employment 
within NASA workforce, including industry and academia.  The ultimate goal is 
to support strategic 
NASA and U.S. workforce needs in STEM and allied disciplines.</t>
  </si>
  <si>
    <t>STEM careers including, but not limited to, NASA-focused</t>
  </si>
  <si>
    <t>PRG_0087</t>
  </si>
  <si>
    <t>NAFP - NASA Adminstrator's Fellowship Project</t>
  </si>
  <si>
    <t>The NASA Administrator's Fellowship Project (NAFP) is designed to enhance collaboration between NASA Centers and Minority Institutions (MIs) through faculty and NASA employee research residences. The NAFP increases the research capabilities of MIs, provides professional development for faculty and NASA employees, and increases MIs' awareness of NASA education and technical research and development opportunities.</t>
  </si>
  <si>
    <t>NASA scientists and engineers</t>
  </si>
  <si>
    <t>Self-developed instruments.</t>
  </si>
  <si>
    <t>PRG_0088</t>
  </si>
  <si>
    <t>Visitor Centers - NASA Visitor Centers</t>
  </si>
  <si>
    <t>The Visitor Centers Project is a funding opportunity for Visitor Centers 
associated with each of NASA’s Centers.  The project enables the 
Visitor Centers to develop NASA STEM education activities, including exhibits, 
events and materials that address one or more of the NASA Education Outcomes 
and align with NASA education principles, and/or state, local, or national 
standards/needs.</t>
  </si>
  <si>
    <t>Public Exhibits, portable planetariums</t>
  </si>
  <si>
    <t>Out of School Time educators such as Scouts</t>
  </si>
  <si>
    <t>Each NASA Center has a Service area assigned to it.  See the map of those 
regions by Cenerts at the Following URL:
http://www.nasa.gov/pdf/313552main_NASA_Center_Assignments_by_State.pdf
Find the states of location of NASA Visitor Centers at this URL:
http://www.nasa.gov/about/visiting/index.html</t>
  </si>
  <si>
    <t>NASA History, Innovations, Spinoffs,</t>
  </si>
  <si>
    <t>NASA Field Centers that operate their own visitor centers as federal 
institutions</t>
  </si>
  <si>
    <t>NASA Headquarters uses a formula as advised by Congress in the annual budget 
conference reports to share the VC funding equally to each NASA Center. Each 
NASA Center has a procurement office that in turn awards the funds to meet the 
needs of each Center's VC Education partnership. That can include competitive 
and non-competitive procurements.  It varies Center to Center</t>
  </si>
  <si>
    <t>Other NASA Center or program such as Regional NASA Educator Resource Centers</t>
  </si>
  <si>
    <t>Most NASA Visitor Centers use customer satisfaction surveys and comment cards.  
Observation of visitors is also used.</t>
  </si>
  <si>
    <t>Visitor Satisfaction Surveys</t>
  </si>
  <si>
    <t>PRG_0089</t>
  </si>
  <si>
    <t>AESP - Aerospace Education Services Project</t>
  </si>
  <si>
    <t>AESP provides educational support to K-12 schools and other educational 
institutions throughout the 50 states and US territories in subjects relevant 
to NASA's mission. AESP employs a national network of professional educators 
and support staff to support high-quality professional development and 
innovative instruction. AESP is responsible for helping STEM teachers 
understand how to use NASA mission content to develop high-quality teaching, 
and creating and supporting an online community of STEM educators, scientists, 
and engineers across all NASA education programs, agency-wide. AESP is a 
critical resource for delivering NASA content and excitement to U.S. schools 
and for motivating students to study STEM disciplines and to pursue STEM 
careers.</t>
  </si>
  <si>
    <t>Competitive (cooperative agreement)</t>
  </si>
  <si>
    <t>Level of student interest in science and technology careers resulting from NASA 
education programs
Percentage of elementary and secondary educators who participate in NASA 
training programs and use NASA resources in their classroom instruction. 
Percentage of elementary and secondary educators who obtain NASA content-based 
education resources or participate in short-duration NASA education activities 
and use NASA resources in their classroom instruction.</t>
  </si>
  <si>
    <t>Evaluator-developed</t>
  </si>
  <si>
    <t>PRG_0090</t>
  </si>
  <si>
    <t>Mars E/PO Informal Ed</t>
  </si>
  <si>
    <t>To provide standards-aligned, hands-on, project-based STEM learning 
opportunities in out-of-school environments, with a particular focus on at-risk 
youth, and to provide museums, science centers, and planetariums with access to 
scientists/engineers, science/engineering visualizations, scale model loans, 
and other educational resources.</t>
  </si>
  <si>
    <t>Los Angeles area</t>
  </si>
  <si>
    <t>number of informal education institutions served</t>
  </si>
  <si>
    <t>outcomes according to a logic model (including measurable changes in 
participant knowledge, skills, behavior, attitude)
for museums, use of models/materials/visualizations and added programming 
(including educational)  N.B. NASA Museum Alliance may track additional details</t>
  </si>
  <si>
    <t>PRG_0091</t>
  </si>
  <si>
    <t>Mars E/PO Formal Ed</t>
  </si>
  <si>
    <t>To provide K-12 students (focus on middle school) with authentic, real-world, 
open-ended educational educational experiences involving student imaging and 
analysis, robotics, and other performance-based projects involving STEM and 
21st Century skills.  Using Mars as an engagement hook  (part of the 5 Es in 
inquiry-based education) and analogue, the content ties most specifically to 
Earth Science.  Exploration of STEM careers are built in; the focus on 
authentic experiences is leveraged to increase student self-efficacy in STEM as 
they learn they are capable of making real contributions to data analysis in 
particular.</t>
  </si>
  <si>
    <t>21st C Skills</t>
  </si>
  <si>
    <t>Changes in Knowledge, Skills, Behaviors, Attitudes, Interests, Motivation in 
STEM.  Specifics depend on projects, but defined as part of logic models used 
in project evaluation.</t>
  </si>
  <si>
    <t>PRG_0092</t>
  </si>
  <si>
    <t>GLOBE Program</t>
  </si>
  <si>
    <t>The GLOBE Program is a hands-on international education and science program that joins students, educators, and scientists from around the world in studying Earth Systems Science. The goals of the GLOBE Program are to improve science education, enhance environmental awareness, and increase understanding of the Earth as a System. GLOBE is an interagency program funded by NASA, NOAA, and NSF, supported by the U.S. Department of State, and implemented through a cooperative agreement between NASA, and the University Corporation for Atmospheric Research in Boulder, Colorado. It is also a cooperative effort of schools in partnership with colleges and universities, state and local school systems, and non-government organizations. Internationally, GLOBE  is a partnership between the United States and other countries. NASA has been a sponsor of the GLOBE Program since its beginning in 1994; in addition to the cooperation agreement with UCAR, NASA is also responsible for all the GLOBE Country-to-Country agreements.
In addition to "national in scope" indicated under 2.11, GLOBE is also international in scope.</t>
  </si>
  <si>
    <t>Cooperative agreements between NASA and UCAR</t>
  </si>
  <si>
    <t>1.1</t>
  </si>
  <si>
    <t>Learners' and teachers' knowledge, skill and/or confidence</t>
  </si>
  <si>
    <t>teacher and student surveys</t>
  </si>
  <si>
    <t>PRG_0093</t>
  </si>
  <si>
    <t>TCUP - NASA Tribal College and University Project</t>
  </si>
  <si>
    <t>NASA’s Tribal Colleges and Universities Project (TCUP) is a science, 
technology, engineering and mathematics (STEM) educational grant and mentoring program that specifically targets Tribal Colleges and Universities (TCUs). The overall goal of the project is to expand opportunities for the nation’s STEM workforce through capacity building, infrastructure development, research and engineering experience, outreach, and information exchange in collaboration with TCUs. The objectives are as follows: (1) remove barriers to TCU participation in NASA STEM;(2) provide NASA research experiences for TCU faculty and undergraduates; (3) expand outreach and collaboration activities to attract and retain Native American students in STEM; and (4) support curriculum development in areas such as pre-engineering or engineering, climate change, space science or Earth sciences.</t>
  </si>
  <si>
    <t>NASA-relevant fields/jobs in Earth and Space Science, engineering, technology 
and all related fields.</t>
  </si>
  <si>
    <t>PRG_0094</t>
  </si>
  <si>
    <t>SURF - Summer Undergraduate Research Fellowships Program</t>
  </si>
  <si>
    <t>Center JPL</t>
  </si>
  <si>
    <t>Caltech’s  Summer Undergraduate Research Fellowships Program (SURF) introduces 
undergraduate students to research at the Caltech campus or at JPL under the 
guidance of seasoned mentors. SURF is a 10-week program only offered in the 
summer. Students experience the process of research as a creative intellectual 
activity and gain a more realistic view of the opportunities and demands of a 
professional research career.</t>
  </si>
  <si>
    <t>Aerospace</t>
  </si>
  <si>
    <t>PRG_0095</t>
  </si>
  <si>
    <t>NES - NASA Explorer Schools</t>
  </si>
  <si>
    <t>The NASA Explorer Schools Project is NASA's classroom-based gateway for middle 
and high school students (grades 4-12) that provides authentic learning 
experiences designed around NASA's unique missions while promoting student 
engagement in science, technology, engineering and mathematics based on NASA's 
resources. 
NES focuses on student opportunities, giving students a sense of relevance and 
involvement by linking STEM classroom topics to real-world NASA activities that 
inspire middle and high school students' interest in STEM disciplines. Through 
partnerships with national educational organizations and use of best 
educational practices, the NES project hopes to inspire students to participate 
in NASA missions and develop their aptitudes in STEM. 
NES uses a Virtual Campus website (http://explorerschools.nasa.gov) to provide 
professional development and support for educators and allows students to 
participate in NASA's missions of discovery and exploration. NES offers 
cross-cutting NASA STEM content modules for middle school and high school 
teachers to implement into their classrooms</t>
  </si>
  <si>
    <t>Science (no specific subject or field required)</t>
  </si>
  <si>
    <t>Although NASA content primarily focuses on science and engineering, NES leverages content that can be integrated across the STEM curriculum.</t>
  </si>
  <si>
    <t>• Percentage of elementary and secondary educators who participate in NASA 
training programs and use NASA resources in their classroom instruction. 
• Percentage of elementary and secondary educators who obtain NASA 
content-based education resources or participate in short-duration NASA 
education activities and use NASA resources in their classroom instruction.</t>
  </si>
  <si>
    <t>Educator End-of- Event Standard Survey</t>
  </si>
  <si>
    <t>PRG_0096</t>
  </si>
  <si>
    <t>LEARN - Learning Environment and Research Network</t>
  </si>
  <si>
    <t>NASA LEARN (Learning Environments and Research Network)is a K-12 STEM project 
that consists of three activities:  NASA-sponsored Classroom of the Future 
(COTF) - Cooperative Agreement with Wheeling Jesuit Universtiy; NASA Digital 
Learning Newtwork (DLN) - Cooperative Agreement with Oklahoma State University; 
NASA Electronic Professional Development Network (dPDN) - Cooperative Agreement 
with Georgia Tech. COTF provides instructional technology R&amp;D for NASA 
Education.  DLN is the Agency's distance learning infrastructure using 
interactive, online technologies to reach students and teachers with 
NASA-related STEM content.  ePDN is an online, professional development 
opportunity for educators.  There are 4 college level certificate programs 
consisting of 52-hours of courses in robotics, statistics, project-based 
inquiry learning, and instruction technology integration.  LEARN is managed out 
the the NASA Langley Research Center.</t>
  </si>
  <si>
    <t>Optimize the use of online, insteractive technologies to engage students and 
teachers in STEM fields.</t>
  </si>
  <si>
    <t>Direct classroom instruction via distance learning technologies</t>
  </si>
  <si>
    <t>All activities associated with LEARN are managed by a civil servant and 
implemented through cooperative agreements with universities.</t>
  </si>
  <si>
    <t>Number of page views for LEARN websites.</t>
  </si>
  <si>
    <t>Increase student interest in STEM.  Dollar invested in online technologies per 
participant.  Cost per participant.
   Percentage of elementary and secondary educators who participate in NASA 
training programs and use NASA resources in their classroom instruction.
   Percentage of elementary and secondary educators who obtain NASA 
content-based education resources or participate in short-duration NASA 
education activities and use NASA resources in their classroom instruction.</t>
  </si>
  <si>
    <t>Student and educator standard end of event surveys in OEPM</t>
  </si>
  <si>
    <t>120-day Educator follow up survey</t>
  </si>
  <si>
    <t>DLN internal and external user surveys</t>
  </si>
  <si>
    <t>PRG_0097</t>
  </si>
  <si>
    <t>GCCE - Global Climate Change Education</t>
  </si>
  <si>
    <t>The goals of the GCCE project are to use NASA's unique contributions to climate 
and Earth system science to:  (1) improve the teaching and learning about 
global climate change in elementary and secondary schools, on college campuses, 
and through lifelong learning; (2) increase the number of people, particularly 
high school and undergraduate students, using NASA Earth observation data/Earth 
system models to investigate and analyze global climate change issues; and (3) 
increase the number of undergraduate students prepared for employment and/or to 
enter graduate school in technical fields relevant to global climate change.</t>
  </si>
  <si>
    <t>All GCCE awardees are required to conduct their own project evaluation,.  We 
expect to start a cross-project evaluation in the summer of 2011.</t>
  </si>
  <si>
    <t>All GCCE awardees are required to conduct their own project evaluation,. We 
expect to start a cross-project evaluation in the summer of 2011.</t>
  </si>
  <si>
    <t>PRG_0098</t>
  </si>
  <si>
    <t>MOD/SIM Summer Fellowships for Middle School Teachers</t>
  </si>
  <si>
    <t>The NASA SIMulation-Based AeroSpace Engineering Teacher Profesional Development 
(SIMBASE-TPD)Project is a two-year pilot project designed to teach 
simulation-based aerospace engineering concepts to educators at the middle and 
high school levels. Educators are selected through a competitive process to 
participate in a two-week internship at a NASA center that includes real-world 
authentic learning experiences and mentoring by subject matter experts in 
simulation-based aerospace engineering.  The educators develop lesson 
plans/curriculum to teach simulation-based aerospace engineering concepts to 
their students.</t>
  </si>
  <si>
    <t>nonfederal STEM research lab</t>
  </si>
  <si>
    <t>Evaluation of educator-developed learning module</t>
  </si>
  <si>
    <t>PRG_0099</t>
  </si>
  <si>
    <t>Planetary Science E/PO Forum</t>
  </si>
  <si>
    <t>NASA’s Science Mission Directorate’s (SMD) E/PO Forums are teams of scientists and educators that support and coordinate its STEM E/PO community. The SMD 
community includes missions, programs, and those funded to conduct E/PO activities using SMD content, expertise, and facilities. Over 5-years the Forums will: 
1. Facilitate communication and collaboration among SMD-funded E/PO programs 
and providers 
2. Identify opportunities and strategies for scientists and others to 
participate in SMD E/PO programs 
3. Support community members in enhancing their skills and knowledge
4. Help community members respond to NASA E/PO requirements
5. Identify and leverage partnerships to broaden program impact
6. Analyze the portfolio of SMD E/PO products and activities
7. Develop thematic approaches that place E/PO activities in the context of SMD 
science
8. Help SMD place E/PO products and activities into an online one-stop portal
9. Integrate Division E/PO activities into NASA-wide initiatives
The Forums help SMD achieve coherence within its E/PO portfolio and more 
effective, sustainable, and efficient utilization of SMD science discoveries 
and learning experiences.</t>
  </si>
  <si>
    <t>The primary audience is SMD STEM E/PO Practitioners. In addition to those 
above, this community also includes Formal STEM educators and Formal STEM 
education leaders and program developers.</t>
  </si>
  <si>
    <t>Collaborations;
community participation in and usefulness of events and resources provided by 
the Forum</t>
  </si>
  <si>
    <t>PRG_0100</t>
  </si>
  <si>
    <t>EPOESS</t>
  </si>
  <si>
    <t>Opportunities in Education and Public Outreach for Earth and Space Science (EPOESS) solicitation is for project activities utilizing SMD content supporting NASA education and public outreach (E/PO) objectives. It solicits proposals that address substantial and substantive educational or outreach needs or problems and offer solutions of significant impact. Project activities are expected to be relevant to NASA SMD Education and Outreach portfolio. This relevance should be clearly demonstrated in the proposal. This program element is expected to issue additional solicitations approximately every 12 months.</t>
  </si>
  <si>
    <t>EPOESS is a competitive grants program for STEM education. Content focus is 
aligned with the work of NASA's Science Mission Directorate (Astrophysics, 
Earth Science, Heliophysics, Planetary Sciences). Audiences include K-12 
students and teachers, informal educators, children in informal settings 
(Scouts, 4-H, summer campers, after school programs). Outreach proposals must 
have the goal to stimulate interest in STEM, while Education proposals must 
include learning goals and objectives and show alignment to national or state 
standards for K-12</t>
  </si>
  <si>
    <t>Individual proposals that focus on undergraduate students must focus on 
underserved/underepresented groups in STEM</t>
  </si>
  <si>
    <t>Any US individual or organization is eligible to propose to the SMD EPOESS 
solicitation.</t>
  </si>
  <si>
    <t>PRG_0101</t>
  </si>
  <si>
    <t>Aqua</t>
  </si>
  <si>
    <t>E/PO efforts for NASA's Aqua mission focus on projects that are collaborative 
in nature, those being the Dynamic Planet and ViewSpace, plus the Students’ 
Cloud Observations On-Line (S’COOL) Project managed by the Clouds and the 
Earth’s Radiant Energy System (CERES) outreach team at NASA Langley Research 
Center, contributions from the Atmospheric Infrared Sounder (AIRS) outreach 
team at the NASA Jet Propulsion Laboratory, and on-going vodcast and podcast 
efforts. All of these encourage the sharing of ideas and concepts that, as a 
whole, seek to promote the scientific contributions of NASA’s Earth Science 
missions to informal and formal education audiences.</t>
  </si>
  <si>
    <t>Geographic areas</t>
  </si>
  <si>
    <t>Great Lakes
Coastal areas</t>
  </si>
  <si>
    <t>NASA Goddard Space Flight Center
NASA Langley Research Center
NASA Jet Propulsion Laboratory</t>
  </si>
  <si>
    <t>Number of museums served</t>
  </si>
  <si>
    <t>PRG_0102</t>
  </si>
  <si>
    <t>INSPIRE - Interdisciplinary National Science Program Incorporating Research and Education Experience</t>
  </si>
  <si>
    <t>INSPIRE is a year-round program for ninth to 12th grade students interested 
STEM education and careers. 
INSPIRE’s centerpiece is an Online Learning Community (OLC) that enables 
students from across the U.S. the opportunity to interact with peers, NASA 
experts, and education specialists. OLC students discover new knowledge while 
exploring their interests through unique activities and challenges; connect 
with subject matters experts through weekly chats and blogs, connect with peers 
through discussion board.  The OLC helps them prepare for their future and 
information about other NASA opportunities. Parents/guardians are provided with 
resources designed to help champion their student’s education and career 
goals.  
Students selected for the OLC may also apply for unique grade-appropriate 
experiences that occur during the summer at NASA facilities and participating 
universities, providing students hands-on opportunities to investigate 
education and careers in STEM disciplines.
To ensure all students have an opportunity to participate in the OLC, those who 
qualify for the National School Lunch Program are eligible to receive a free 
laptop.</t>
  </si>
  <si>
    <t>Stipends for both Residential and Pre College internships. In addition , 
Residential interns are also provided lodging, meals, supervision, and 
transportation.</t>
  </si>
  <si>
    <t>1. Number of Online Learning Community logins.
2. NASA Annual Performance Goal (APG) and Performance Assessment Rating Tool 
(PART) measure: Number of elementary and secondary student participants in NASA 
instructional and enrichment activities.</t>
  </si>
  <si>
    <t>1. Online Learning Community participation levels and number of completed 
activities.
2. NASA Annual Performance Goal (APG) and Performance Assessment Rating Tool 
(PART) measure: Percentage of students expressing interest in STEM careers 
following their involvement in NASA elementary and secondary education 
programs.</t>
  </si>
  <si>
    <t>Third-party evaluator-developed instrument: Pre and Post Online Learning Community Survey for students and parents</t>
  </si>
  <si>
    <t>NASA Office of Education measure: Pre and Post Long Engagement Student Surveys</t>
  </si>
  <si>
    <t>NASA Office of Education measure: Student End of Event (Short Activity)</t>
  </si>
  <si>
    <t>PRG_0103</t>
  </si>
  <si>
    <t>LERCIP - Lewis Educational Research Collaborative Internship Project (College)</t>
  </si>
  <si>
    <t>LERCIP provides 10-week summer internships opportunities for graduating high 
school seniors, undergraduate, graduate, and PhD candidates who are pursuing 
degrees in Science, Technology, Engineering and Mathematics (STEM)and other 
aerospace-related disciplines and other majors that lend support to NASA's 
mission such as business and public administration, finance and accounting. 
These mentor-guided internships provide hands-on, real-life, career-related 
experiences that challenge, inspire, and provide practical application that 
complements and expands upon students’ academic education. LERCIP provides 
students the student opportunity to engage in authentic NASA-related, 
mission-based R&amp;D activities. 
Students spend their summer at GRC working and learning in a 
professional environment using NASA research facilities and resources. 
LERCIP provides unique research opportunities and experiences to students to 
contribute to:
--space science, earth science, aeronautics, space operations, exploration 
systems
--ongoing NASA research programs/projects at GRC
--support towards programs/projects at other NASA centers.
LERCIP is a center unique project, where mentors and their host organizations 
select the students.  Selection on students is based on the needs of the Center 
and the host organizations, by the programs/projects that the Center is 
supporting (received funding).   
LERCIP Internships increase not only students knowledge and awareness of NASA's 
mission
--How it relates to them
--NASA's role 
--Why STEM careers are critical to the U.S. and 
LERCIP educational component where students attend and participate in a variety 
of planned activities from professional development workshops to presenting at 
the LERCIP Student Research Symposium. Students also attend a GRC summer job 
fair or briefing on employment opportunities and co op.  This also includes how 
to apply for either program.</t>
  </si>
  <si>
    <t>In-Space Propulsion and Cryogenic Fluid Management
Physical Sciences and Biomedical Technologies in Space
Materials and Structures for Extreme Environments
Air Breathing Propulsion
Power Energy Storage and Conversion
Communications Technology and Development</t>
  </si>
  <si>
    <t>Try to ascertain from applications completed number of students that are 
selected for LERCIP that were past participants in other GRC or NASA student 
programs/projects. This is somewhat hard as it relies on the student providing 
the information on their application.</t>
  </si>
  <si>
    <t>PRG_0104</t>
  </si>
  <si>
    <t>MSP - MUREP Small Projects</t>
  </si>
  <si>
    <t>MUREP Small Projects (MSP) serves as an umbrella for innovative science, technology, engineering and mathematic (STEM) education initiatives that are part of NASA’s MUREP portfolio. The goal is to fund innovative STEM projects that address NASA’s MUREP priorities, with an emphasis on identifying gaps or areas where funding of innovative projects will enhance the Higher Education portfolio and strengthen its ability to meet Agency objectives.  MSP is intended to provide initial funding of these projects for a specified term while they strengthen and transition to other funding sources.  Recurring funding of projects is not expected beyond three years, but may be limited to projects meeting critical Agency needs, exemplary performance assessment, and which successfully re-compete in subsequent solicitations.  Historically, MSP supports a variety of activities for students, teachers, faculty and researchers from underrepresented and underserved communities in NASA-related STEM fields.</t>
  </si>
  <si>
    <t>Engineering and systems engineering</t>
  </si>
  <si>
    <t>PRG_0105</t>
  </si>
  <si>
    <t>Earth Science E/PO Forum</t>
  </si>
  <si>
    <t>NASA’s Science Mission Directorate’s (SMD) E/PO Forums are teams of scientists 
and educators that support and coordinate its STEM E/PO community. The SMD 
community includes missions, programs, and those funded to conduct E/PO 
activities using SMD content, expertise, and facilities. Over 5-years the 
Forums will: 
• Facilitate communication and collaboration among SMD-funded E/PO programs and 
providers 
• Identify opportunities and strategies for scientists and others to 
participate in SMD E/PO programs 
• Support community members in enhancing their skills and knowledge
• Help community members respond to NASA E/PO requirements
• Identify and leverage partnerships to broaden program impact
• Analyze the portfolio of SMD E/PO products and activities
• Develop thematic approaches that place E/PO activities in the context of SMD 
science
• Help SMD place E/PO products and activities into an online one-stop portal
• Integrate Division E/PO activities into NASA-wide initiatives
The Forums help SMD achieve coherence within its E/PO portfolio and more 
effective, sustainable, and efficient utilization of SMD science discoveries 
and learning experiences.</t>
  </si>
  <si>
    <t>Coordinating program activities
Facilitating STEM E/PO practitioner collaborations and partnerships
Analyzing product and activity portfolio</t>
  </si>
  <si>
    <t>STEM E/PO practitioners</t>
  </si>
  <si>
    <t>Non-profit</t>
  </si>
  <si>
    <t>Cooperative Agreement</t>
  </si>
  <si>
    <t>Collaborations
Community participation in and usefulness of events and resources provided by 
the Forum</t>
  </si>
  <si>
    <t>PRG_0106</t>
  </si>
  <si>
    <t>LARSS - NASA Langley Aerospace Research Summer Scholars Program</t>
  </si>
  <si>
    <t>Center LaRC</t>
  </si>
  <si>
    <t>The LARSS Program provides paid internship opportunities year round for eligible students during spring, summer, or fall sessions. Participants gain exciting hands-on research experience while working side-by-side with NASA’s finest engineers and scientists who serve as mentors at NASA Langley Research Center.</t>
  </si>
  <si>
    <t>engineers and scientists</t>
  </si>
  <si>
    <t>PRG_0107</t>
  </si>
  <si>
    <t>MUST - Motivating Undergraduates in Science and Technology</t>
  </si>
  <si>
    <t>The NASA Motivating Undergraduates in Science and Technology (MUST) Project is a Cooperative Agreement managed by NASA John H. Glenn Research Center at Lewis Field and administered by the Hispanic College Fund (HCF). MUST is a multi-year initiative to develop undergraduate skill sets and expertise critical to the future STEM workforce and mission of NASA.  It is the only undergraduate scholarship program at NASA that is dedicated to underserved and underrepresented students and is renewable through college graduation.
•    Objective: Expand STEM expertise of, and opportunities for, undergraduate STEM majors from underrepresented and underserved groups in STEM disciplines.
Requirement 1: Provide scholarships and stipends to 100 + undergraduates 
majoring in disciplines focused on the NASA mission.  Scholarships shall 
provide support of up to half of tuition and fees, not to exceed $10,000.00 per student per academic year, and stipends shall equal $6,000.00 per year for the purpose of participation in NASA Summer Internships.
Requirement 2: Promote, support, and provide avenues for the learning of new concepts and disciplines in STEM presented by NASA and other STEM-based organizations.
Requirement 3: Design, deliver, and evaluate distance learning content modules utilizing the MUST website and education technologies to inspire, engage, and further educate MUST scholars.
• Objective: Provide student support services to encourage MUST scholars’ 
academic success.
Requirement 1: Monitor and advise scholars on coursework selection relating to NASA competencies and maintaining a full-time academic schedule, as required by the MUST Project.
Requirement 2: Design, develop, implement and evaluate a tutoring plan for scholars whose GPA is at risk.
Requirement 3: Design, develop, implement and evaluate a formal mentoring 
program for all scholars.
• Objective: Provide research and professional development experiences for MUST scholars.
Requirement 1:  Design, plan, implement and evaluate an annual face-to-face MUST Project orientation and leadership development event for all MUST scholars.  Requirement 2:  Support the planning, logistics, implementation and evaluation of the NASA Summer Internship experience and requirements.</t>
  </si>
  <si>
    <t>Urban</t>
  </si>
  <si>
    <t>STEM disciplines directly related to NASA's mission i.e 
1. Computer Engineering
2. Computer Science
3. Software Engineering
4. Mechanical Engineering
5. Chemical Engineering
6. Electrical Engineering
7. Nuclear Engineering
8. Aeronautical Engineering
9. Aerospace Engineering
10. Astrophysics
11. Geospatial Technology
12. Environmental Science
13. Earth and Planetary Science
14. Physics
15. Chemistry
16. Mathematics</t>
  </si>
  <si>
    <t>PRG_0108</t>
  </si>
  <si>
    <t>CEP - Career Exploration Project</t>
  </si>
  <si>
    <t>The CEP is a competitive student employment program that will train, educate and motivate students to pursue college/university degree programs leading to 
NASA-related careers in STEM-related and business disciplines. CEP Goals:
• Encourage students to stay in school by increasing awareness and interest in 
business and STEM career fields
• Help students develop skills and exposure necessary for successful careers in NASA-related professions in business or STEM fields
• Provide high school and college students with financial aid to promote their retention in school and to encourage their pursuit of a college education
• Provide additional business, administrative &amp; technical support to NASA/JSC
• Create a mechanism to help students pipeline into other JSC student programs, 
and eventually gain entry into the NASA workforce or aerospace industry in 
business or STEM fields as well as professions that aid with the increasing the 
National workforce.
• Build partnerships with the community, government, industry &amp; educational 
institutions to enhance program efforts and maximize the number of students 
that are able to participate and benefit from a CEP experience</t>
  </si>
  <si>
    <t>High school (9-12)</t>
  </si>
  <si>
    <t>Economically disadvantaged</t>
  </si>
  <si>
    <t>Jobs in the aerospace community relating to engineering, mathematics, business 
and science.</t>
  </si>
  <si>
    <t>Demographic and Academic Overview
Encouraging Academic Advancement
Increasing awareness in STEM and Business Fields
Developing Skills for Successful Careers
Promoting Financial Aid/Scholarship Opportunities
Supporting JSC
Students in NASA Pipeline
Understanding of NASA's Workforce and Goals</t>
  </si>
  <si>
    <t>PRG_0109</t>
  </si>
  <si>
    <t>Army Educational Outreach Program (AEOP)</t>
  </si>
  <si>
    <t>Defense</t>
  </si>
  <si>
    <t>AEOP is a centralized location for the Army to coordinate its K-12 science, technology, engineering and mathematic (STEM) educational outreach efforts so the Army has a cohesive approach to building the STEM talent pool.  These programs lead students to workforce development opportunities that are available to them post-secondary education.  AEOP engages and guides students and teachers through Army sponsored research, education, competitions, internships and unique practical experiences in STEM.  The majority of programs are managed via a Cooperative Agreement, bringing together the government, not-for-profit, academia and industry to create synergy among AEOPs, increase government involvement, develop a comprehensive/strategic marketing strategy, and develop a collective effort for core objectives.</t>
  </si>
  <si>
    <t>Programs vary in targeted regions.  Some programs are specific to Army funded 
research centers and/or Universities while others are National programs.</t>
  </si>
  <si>
    <t>PRG_0119</t>
  </si>
  <si>
    <t>Historically Black Colleges and Universities/Minority Institutions Research and Education Partnership</t>
  </si>
  <si>
    <t>The Navy HBCU/MI Research and Education Partnership Program aims to expand 
opportunities for HBCU/MIs to support the National Security functions of the 
Department of Navy through increased involvement in basic and applied research 
and through the education of students 
who will be well prepared for employment in science, technology, engineering, 
and mathematics (STEM) disciplines and for the Navy's next generation workforce.</t>
  </si>
  <si>
    <t>Historically Black Colleges and Minority Institutions.</t>
  </si>
  <si>
    <t>Physical sciences and engineering.</t>
  </si>
  <si>
    <t>PRG_0120</t>
  </si>
  <si>
    <t>Iridescent Learning</t>
  </si>
  <si>
    <t>Iridescent is a science-education nonprofit that helps engineers, scientists and high-tech professionals bring cutting edge science, technology and engineering to high school girls, and underprivileged minority children and their families. Three unique aspects are: 1) the rigorous training mentors undergo to communicate research and advancements to the public; 2) the emphasis on parents learning science with their children; 3) the mutual learning model in which both the students and mentors benefit from “doing science” together. The model has been successfully implemented by Iridescent over three years at 80 sites in California, reaching 4500 Hispanic and African-American children and adults. Iridescent’s programs increase participants’ interest in science, content knowledge and self-efficacy.
Our objectives are to: 1) bring the most exciting, cutting-edge science directly to underprivileged communities; 2) ensure the program has long term impact by involving the parents in the learning; 3) bring valuable social capital in the form of engineering mentors and role models to these communities.</t>
  </si>
  <si>
    <t>LA, NYC, Oakland</t>
  </si>
  <si>
    <t>pre- and post surveys developed by Iridescent</t>
  </si>
  <si>
    <t>PRG_0121</t>
  </si>
  <si>
    <t>Navy - Science and Engineering Apprenticeship Program (SEAP)</t>
  </si>
  <si>
    <t>The goals of SEAP are to encourage participating students to pursue science and engineering careers, to further their education via mentoring by laboratory personnel and their participation in research, and to make them aware of DoN research and technology efforts, which can lead to employment within the DoN.</t>
  </si>
  <si>
    <t>PRG_0123</t>
  </si>
  <si>
    <t>SeaPerch</t>
  </si>
  <si>
    <t>The SeaPerch Program provides students with the opportunity to learn about robotics, engineering, science, and mathematics (STEM) while building the underwater ROV as part of a science and engineering technology curriculum. Throughout the project, students will learn engineering concepts, problem solving, teamwork, and technical applications, as well as having the opportunity to participate in an end-of-the-term design competition. 
In addition, the curriculum includes discussion of potential careers in technical and engineering fields, as well as related fields of study. The program will be used to inform and educate students through a hands-on activity in the classroom, with the objective of generating interest and enthusiasm for continued science, technology and engineering studies.</t>
  </si>
  <si>
    <t>self developed instrument</t>
  </si>
  <si>
    <t>PRG_0124</t>
  </si>
  <si>
    <t>The Naval Research Enterprise Intern Program (NREIP)</t>
  </si>
  <si>
    <t>The goals of the NREIP are to encourage participating students to pursue science and engineering careers, to further education via mentoring by laboratory personnel and their participation in research, and to make them aware of DoN research and technology efforts, which can lead to employment within the DoN.</t>
  </si>
  <si>
    <t>Engineering and Science related positions that support Navy technology areas of 
interest.</t>
  </si>
  <si>
    <t>PRG_0125</t>
  </si>
  <si>
    <t>Uniformed Services University of the Health Sciences (USUHS)</t>
  </si>
  <si>
    <t>Mission Statement:
The F. Edward Hebert School of Medicine is the Nation's federal school of 
medicine and is committed to excellence in military medicine and public health 
during periods of peace and war.  We provide the Nation with health 
professionals dedicated to career service in the Department of Defense and the 
United States Public Health Service and with scientists who serve the common 
good.  We serve the uniformed services and the Nation as a premier school of 
medicine with a worldwide perspective for education, research, service, and 
consultation; we are unique in relating these activities to military medicine, 
disaster medicine, and military medical readiness.
The Graduate Programs in Biomedical Sciences and Public Health in the USU 
School of Medicine are committed to excellence in the didactic and research 
training of masters and doctoral degree students.  Graduate students comprise 
an important and integral component of the academic mission and scholarly 
environmnet of USU.  Our graduates are prepared for productive and rewarding 
careers in may areas of the biomedical sciences and public health.  USU 
graduates serve the nation in public service, create new knowledge, train teh 
next generation of scientists, and contribute to the advancement of health and 
science in both public and private positions.</t>
  </si>
  <si>
    <t>Emerging Infectious Diseases
Molecular &amp; Cellular Biology
Neuroscience</t>
  </si>
  <si>
    <t>PRG_0126</t>
  </si>
  <si>
    <t>DoD STARBASE Program</t>
  </si>
  <si>
    <t>The program is designed to raise the interest and improve knowledge and skills of students in kindergarten through twelfth grade in science, technology, engineering and mathematics (STEM). The program targets "at risk" (minority and low socio-economic) students and utilizes instruction modules specifically designed to meet specific STEM objectives. The elementary school program is currently designed to reach students at the fifth grade level that are underrepresented in the STEM areas of study and careers. Students attend 4 or 5 days and are engaged through an inquiry-based curriculum with "hands-on, minds-on" experiential activities. Students apply Newton’s laws and Bernoulli’s principles as they study the wonders of space and properties of matter. Technology and its problem-solving techniques are utilized with computers in experiments, in design of all terrain and space vehicles. Math is embedded throughout the curriculum and teamwork and goal setting are a constant theme as students work together to explore, explain, elaborate and evaluate concepts. The DoD STARBASE mentoring program has been designed as a team mentoring model applying best practices from the mentoring field to the DoD STARBASE Program operating environment. In partnership with local school districts, the middle school and high school program is an after school STEM mentoring program that combines STEM activities with a relationship-rich, school-based environment to provide the missing link for at-risk youth making the transition from elementary to middle school, and from middle school to high school. It extends the positive impact of STARBASE through a team mentoring approach which solidifies students’ attachment to and engagement with school. Mentoring clubs are expected to meet no less than four hours per month. The DoD STARBASE Program is a productive investment in the future of our youth and will help build and enlarge the talent pool of potential workers needed to support the DoD workforce consisting of civilian and military personnel.</t>
  </si>
  <si>
    <t>help build and enlarge the talent pool of potential workers needed to support the DoD workforce cons</t>
  </si>
  <si>
    <t>Asian</t>
  </si>
  <si>
    <t>STEM Careers, Teamwork</t>
  </si>
  <si>
    <t>Program participant satisfication</t>
  </si>
  <si>
    <t>self-testing and evaluation</t>
  </si>
  <si>
    <t>outside the organization-evaluators</t>
  </si>
  <si>
    <t>PRG_0128</t>
  </si>
  <si>
    <t>University NanoSatellite Program</t>
  </si>
  <si>
    <t>This is a competition between about eleven schools to build a small satellite over a two year period.  $110,000 is provided to each school, and experts from AFRL conduct periodic training and reviews.  A competition is sponsored by AIAA at the end of the second year.  The winning program receives additional funding and assistance in making their satellite flight ready and briefing it to the SERB for a flight in the Air Force Space Test Program.</t>
  </si>
  <si>
    <t>Government and Industrial Research Laboratories</t>
  </si>
  <si>
    <t>Aerospace-related fields of science and engineering.</t>
  </si>
  <si>
    <t>PRG_0129</t>
  </si>
  <si>
    <t>National Defense Education Program (NDEP) K-12 component</t>
  </si>
  <si>
    <t>K-12 inspires and develops our Nation’s future STEM workforce and its citizenry in disciplines of critical importance to national and DoD STEM needs. Through collaborative partnerships in local communities across the United States, DoD STEM professionals serve as content experts with skills and talent to provide meaningful and effective informal school-based and afterschool experiential STEM learning opportunities.
DoD experts enrich the communities near military, laboratory, and other DoD facilities by serving as role models in encouraging the pursuit of higher education studies and careers in STEM, providing mentorship to students currently underrepresented in STEM career fields, and increasing the emphasis on 21st Century Learning Skills including adaptability, complex communication and social skills, non-routine problem solving, self-management and self-development, and systems thinking (National Research Council 2010).</t>
  </si>
  <si>
    <t>DoD scientists and engineers</t>
  </si>
  <si>
    <t>Communities surrounding military bases and DoD laboratories and research 
facilities.</t>
  </si>
  <si>
    <t>Social sciences, including psychology, sociology, anthropology, cognitive 
science, economics, and behavioral sciences</t>
  </si>
  <si>
    <t>- Samples such as portfolios, products, models performances, exhibitions and 
displays
- Tracking of students' ongoing and continued participation through a continuum 
of summer camps, competition, and programs
- Other assessment components included- logistics of obtaining and scheduling 
DoD S&amp;E personnel time to conduct informal STEM educational outreach
- Processes for coordinating communications among NDEP/ staff, schools, parents 
and DoD research personnel</t>
  </si>
  <si>
    <t>PRG_0130</t>
  </si>
  <si>
    <t>National Defense Education Program (NDEP) Science, Mathematics And Research for Transformation (SMART)</t>
  </si>
  <si>
    <t>SMART Defense Education Program awards undergraduate and graduate scholarships to students earning degrees in science, engineering and mathematics disciplines of critical importance to national security and the DoD. SMART is designed to ensure that DoD has a high quality, world-class STEM workforce to meet DoD's needs and enhance DoD’s innovative capacities.
As a scholarship-for-service program, SMART participants commit to one year of DoD employment for each year of academic support received. SMART students transition primarily into DoD laboratories. In addition to quality talent, the SMART program assists in increasing the scientific and technical knowledge base in subjects of importance to national security through the various master’s theses and doctoral dissertations completed in DoD-relevant topic areas.</t>
  </si>
  <si>
    <t>Employment in a Department of Defense laboratory or facility following 
graduation and equal to the number of years of funding received.</t>
  </si>
  <si>
    <t>Adult learners (other than educators, education, leaders, education researchers or policy makers)</t>
  </si>
  <si>
    <t>DoD employees</t>
  </si>
  <si>
    <t>Aeronautical and Astronautical Engineering
Biosciences
Chemical Engineering
Chemistry
Civil Engineering
Cognitive, Neural, and Behavioral Sciences
Computer and Computational Sciences
Electrical Engineering 
Geosciences 
Industrial and Systems Engineering
Information Sciences
Materials Science and Engineering
Mathematics
Mechanical Engineering
Naval Architecture and Ocean Engineering 
Nuclear Engineering 
Oceanography 
Operations Research 
Physics</t>
  </si>
  <si>
    <t>Number of scholarship and fellowship award recipients who transition into the 
DoD workforce as DoD employees following the completion of their service 
commitment</t>
  </si>
  <si>
    <t>PRG_0131</t>
  </si>
  <si>
    <t>University Laboratory Initiative (ULI)</t>
  </si>
  <si>
    <t>The University/Laboratory Initiative (ULI) was established to increase the number of engineers and scientists in Navy laboratories and University Affiliated Research Centers (UARCs) that conduct research and development of undersea weapon and vehicle technologies.   It sponsors graduate-level research performed in collaboration with experienced personnel at Navy laboratories. The program funds a student and academic advisor at a university and a “mentor” at a Navy laboratory. Students must be United States citizens and open to employment at a Navy laboratory upon graduation. Students are also expected to spend some portion of each year at the collaborating laboratory.</t>
  </si>
  <si>
    <t>Electrical Engineering
Information Science
Physics
Mathematics
Chemistry
Ocean Engineering
Mechanical Engineering</t>
  </si>
  <si>
    <t>PRG_0132</t>
  </si>
  <si>
    <t>National Science Center (NSC)</t>
  </si>
  <si>
    <t>Through national outreach programs, serve as a nationally recognized resource center authorized by PL 99-145, providing branded discovery based learning 
opportunities to excite, challenge, and involve America's youth in Science, Technology, Engineering, and Mathematics (STEM)</t>
  </si>
  <si>
    <t>Hands-on STEM activities</t>
  </si>
  <si>
    <t>.22</t>
  </si>
  <si>
    <t>Pre-post Tests</t>
  </si>
  <si>
    <t>Satisfaction Surveys</t>
  </si>
  <si>
    <t>PRG_0133</t>
  </si>
  <si>
    <t>National Defense Science and Engineering Graduate (NDSEG) Fellowship Program</t>
  </si>
  <si>
    <t>The National Defense Science and Engineering Graduate (NDSEG) Fellowship is a portable fellowship that is awarded to U.S. citizens and nationals who intend to pursue a doctoral degree in one of fifteen supported disciplines.</t>
  </si>
  <si>
    <t>Aeronautical and Astronautical Engineering 
Biosciences 
Chemical Engineering 
Chemistry 
Civil Engineering 
Cognitive, Neural, and Behavioral Sciences 
Computer and Computational Sciences 
Electrical Engineering 
Geosciences 
Materials Science and Engineering 
Mathematics 
Mechanical Engineering 
Naval Architecture and Ocean Engineering 
Oceanography 
Physics</t>
  </si>
  <si>
    <t>Number of U.S. citizens and nationals who pursue a doctoral degree in fifteen 
DoD supported disciplines.</t>
  </si>
  <si>
    <t>PRG_0134</t>
  </si>
  <si>
    <t>Awards to Stimulate and Support Undergraduate Research Experiences  (ASSURE)</t>
  </si>
  <si>
    <t>The DoD executes the ASSURE program collaboratively with the National Science Foundation (NSF) through its Research Experiences for Undergraduates (REU)Sites Program. The ASSURE program supports undergraduate research in DoD relevant disciplines and is designed to increase the number of high-quality undergraduate science and engineering majors who ultimately decide to pursue advanced degrees in these fields.</t>
  </si>
  <si>
    <t>Aerospace and Astronautical Engineering
Mathematics 
Electrical Engineering 
Physics 
Materials Science and Engineering 
Social Sciences
Earth, atmospheric, and ocean sciences
Biological sciences
Mechanical Engineering 
Mathematics 
Chemistry 
Computer and Computational Sciences</t>
  </si>
  <si>
    <t>Number of undergraduate science and engineering (S&amp;E) majors who ultimately 
decide to pursue advanced degrees 
in S&amp;E fields.</t>
  </si>
  <si>
    <t>PRG_0139</t>
  </si>
  <si>
    <t>Cooperative Training Partnership in Environmental Sciences Research</t>
  </si>
  <si>
    <t>Environmental Protection Agency</t>
  </si>
  <si>
    <t>Office Research and Development (ORD)</t>
  </si>
  <si>
    <t>The purpose of the RFA funding opportunity is to identify and provide training 
opportunities for undergraduates, graduates, and postdoctoral fellows on-site 
in the environmental health sciences curriculum in cooperation with scientists 
as mentors at EPA’s Research Triangle Park and/or Chapel Hill, North Carolina 
facilities.</t>
  </si>
  <si>
    <t>Toxicology
Neurotoxicology
Pulmonary Toxicology
Developmental Toxicology
Reproductive Toxicology
Immunotoxicology
Computational Toxicology
Pharmacokinetics
Carcinogenesis
Environmental Epidemiology
Biostatistics/Modeling
Sustainability and Systems Thinking
Risk and Exposure Assessment
Emissions Estimation
Life Cycle Analyses
Risk Management and Mitigation</t>
  </si>
  <si>
    <t>PRG_0141</t>
  </si>
  <si>
    <t>Greater Research Opportunities (GRO) Fellowships for Undergraduate Environmental Study</t>
  </si>
  <si>
    <t>The GRO program enhances and supports quality environmental education for undergraduates, and thereby encourages them to continue their education beyond the baccalaureate level, and pursue careers in environmentally related fields.  The fellowship provides up to $19,700 per year of academic support and $9,500 for internship support for a combined total of up to $48,900 over the life of the fellowship. This fellowship is intended to help defray costs associated with environmentally oriented study leading to a bachelor’s degree.</t>
  </si>
  <si>
    <t>Any environmentally-related field</t>
  </si>
  <si>
    <t>PRG_0142</t>
  </si>
  <si>
    <t>National Network for Environmental Management Studies Fellowship Program</t>
  </si>
  <si>
    <t>Office of Environmental Education</t>
  </si>
  <si>
    <t>The United States Environmental Protection Agency (EPA) established the National Network for Environmental Management Studies (NNEMS) Fellowship Program in 1986 to foster a growing interest among higher education students in environmental careers. The NNEMS program is a comprehensive fellowship program that provides students an opportunity to participate in a fellowship project that is directly related to their field of study. The NNEMS program is sponsored by the EPA Office of External Affairs and Environmental Education (OEAEE).</t>
  </si>
  <si>
    <t>environmental science, environmetnal engineering, public health, computers</t>
  </si>
  <si>
    <t>PRG_0143</t>
  </si>
  <si>
    <t>P3-People, Prosperity &amp; the Planet-Award: A National Student Design Competition for Sustainability</t>
  </si>
  <si>
    <t>EPA’s P3-People, Prosperity and the Planet-Program is a two-phase student design competition which provides education and research to build a sustainable future. It does this by
&gt;Educating and training the next generation of scientists, engineers and the greater community in the principles of sustainability;
&gt;Sparking innovation and sustainable technologies; and
&gt;Implementing sustainable technologies around the world and fostering development of small businesses.
In phase I, interdisciplinary teams compete for $15,000 grants (formerly $10,000) to research their designs. Teams submit their reports and participate in the National Sustainable Design Expo.  Judging is done by experts convened by the American Association for the Advancement of Science (AAAS). AAAS recommends teams to receive an EPA P3 Award and Phase II funding up to $90,000 (formerly $75,000) to further the project design, implement it in the field, and move it to the marketplace.</t>
  </si>
  <si>
    <t>The above services and products are accomplished by the grantees to the P3 
program.</t>
  </si>
  <si>
    <t>PRG_0144</t>
  </si>
  <si>
    <t>Science to Achieve Results Graduate Fellowship Program</t>
  </si>
  <si>
    <t>National Center for Environmental Research (NCER)</t>
  </si>
  <si>
    <t>EPA's STAR graduate fellowship program supports masters and doctoral candidates in environmental studies. Each year, students in the United States compete for STAR fellowships through a rigorous review process. Students can pursue degrees in traditionally recognized environmental disciplines as well as other fields such as social anthropology, urban and regional planning, and decision sciences. Fellowships have helped educate new academic researchers, government scientists, science teachers, and, environmental engineers.
STAR fellowships are intended to help defray the ever-increasing costs associated with studies leading to advanced degrees in environmental sciences.
Benefits include support for tuition , expenses and monthly stipend. Masters level students can receive support for a maximum of two years. Doctoral students can be supported for a maximum of three years with funding available, under certain circumstances, over a period of four years.</t>
  </si>
  <si>
    <t>PRG_0145</t>
  </si>
  <si>
    <t>University of Cincinnati/EPA Research Training Grant</t>
  </si>
  <si>
    <t>The objective of the training program is to support the academic training of undergraduate and graduates students majoring in science and engineering by providing them year round opportunities to conduct research at the Office of Research and Development’s (ORD), Cincinnati laboratories and Centers.  The research projects will be developed by the recipient organization and students in response to research themes and EPA scientist will function as mentors for those projects.  By increasing both the numbers and effectiveness of future environmentalists to address environmental issues, ORD is providing public support and stimulation.  All activities are the kind that can be funded from the GPRA Goals and appropriations provided.</t>
  </si>
  <si>
    <t>Physical and biologial science, engineering</t>
  </si>
  <si>
    <t>PRG_0146</t>
  </si>
  <si>
    <t>Environmental Education Grants</t>
  </si>
  <si>
    <t>The Environmental Education Grants Program annually funds projects in local education agencies, colleges and universities, non-profits, public broadcasting entities, state and local educational and environmental agencies and departments, and tribal educational facilities that aim to increase public awareness and knowledge about environmental issues and provide the skills that participants in its funded projects need to make informed environmental decisions and take responsible actions toward the environment.</t>
  </si>
  <si>
    <t>501c3 non-profits, tribal schools and education agencies, non-commercial 
educational public broadcasting entities, state and local environmental 
agencies</t>
  </si>
  <si>
    <t>Tribal education agencies or schools, non-commercial broadcasting entities, 
state and local environmental agencies</t>
  </si>
  <si>
    <t># of grants that reach different audiences (e.g. # of grants aimed at students, # aimed at educators, # aimed at general public)
# of grants to various types of awardees
# of grants dedicated to specific environmental issues (e.g. air and water 
quality issues, bidiversity, pesticide use, solid waste, and general 
environmental literacy)</t>
  </si>
  <si>
    <t>project developed instruments</t>
  </si>
  <si>
    <t>independent evaluator instruments</t>
  </si>
  <si>
    <t>federal agency grant evaluation instruments</t>
  </si>
  <si>
    <t>PRG_0147</t>
  </si>
  <si>
    <t>National Environmental Education and Training Partnership</t>
  </si>
  <si>
    <t>The National Environmental Education and Training Partnership delivers environmental education training and support to education professionals across the U.S. The consortium is funded by EPA through a 5 year cooperative agreement and includes universities and non-profit organizations that are nationally recognized leaders in education and environmental education. This program builds on the previous four multi-year programs awarded to the University of Michigan (1992-1994), the North American Association for Environmental Education (1995-1999), and the University of Wisconsin-Stevens Point (2000-2005 and 2005-2010).</t>
  </si>
  <si>
    <t>USDA</t>
  </si>
  <si>
    <t>National Audobon Society</t>
  </si>
  <si>
    <t>AFF- Project Learning Tree</t>
  </si>
  <si>
    <t>ASCD</t>
  </si>
  <si>
    <t>PRG_0150</t>
  </si>
  <si>
    <t>Integrated University Program</t>
  </si>
  <si>
    <t>Energy</t>
  </si>
  <si>
    <t>Office of Nuclear Energy (NE)</t>
  </si>
  <si>
    <t>The IUP mission is to provide scholarship and fellowship grants to support training of engineers and scientists in nuclear engineering, nonproliferation, nuclear forensics, and nuclear safeguards missions. 
The IUP objectives are to sustain future workforce for nuclear renaissance and NE Research and Development (R&amp;D) mission via collaboration between the Office of Nuclear Energy (NE), the National Nuclear Security Administration (NNSA), and the Nuclear Regulatory Commission (NRC). Avoid duplication of effort.</t>
  </si>
  <si>
    <t>undergraduate and graduate-level education in nuclear science and engineering 
fields such as nuclear engineering, mechanical engineering, electrical 
engineering, chemistry, health physics, nuclear materials science, 
radiochemistry, applied nuclear physics, and nuclear policy at universities and 
colleges located in the United States (U.S.). Two-year programs that lead to a 
certificate or minor are also included, such as nuclear power technology, 
nuclear maintenance technology, nuclear engineering technology, and radiation 
protection technology.</t>
  </si>
  <si>
    <t>PRG_0152</t>
  </si>
  <si>
    <t>Minority Educational Institution Student Partnership Program</t>
  </si>
  <si>
    <t>Office of Economic Impact and Diversity</t>
  </si>
  <si>
    <t>The Minority Educational Institution Student Partnership Program offers talented undergraduate and graduate students summer internship positions with the U.S. Department of Energy and its national laboratories.</t>
  </si>
  <si>
    <t>Energy related STEM disciplines</t>
  </si>
  <si>
    <t>PRG_0153</t>
  </si>
  <si>
    <t>Office of Fossil Energy</t>
  </si>
  <si>
    <t>To attract outstanding college graduates into service with the federal government, the Office of Fossil Energy began a Technical Career Intern Program in 2002. Initially conducted as a limited pilot effort, the program is intended to collaborate with the nation's top earth sciences and engineering universities to provide a 'pipeline' for future employees who would work in the Office of Fossil Energy.
As part of the program, the Department of Energy would hire selected college graduates who may be eligible for:
Summer internship experience at a Department of Energy Office of Fossil Energy facility between the sophomore and junior years, and between the junior and senior years; 
Tuition payments of up to approximately one-half tuition during the junior year and full tuition for the senior year; 
A position at the Department of Energy upon graduation; 
Up to $60,000 coverage toward payment of student loans; and 
Tuition reimbursement for receipt of a Master of Science degree at an accredited university.
The schools were selected after meetings were held with 18 universities across the country. Recruitment of student interns will begin in the spring of 2004. The initial pilot program is expected to be implemented over a three-year time frame.</t>
  </si>
  <si>
    <t>Long-term employment</t>
  </si>
  <si>
    <t>PRG_0154</t>
  </si>
  <si>
    <t>Mickey Leland Fellowship: A fellowship program that offers women and under-represented minority students majoring in math, science, and engineering an opportunity to learn about Fossil Energy programs and initiatives.</t>
  </si>
  <si>
    <t>Science-Physical Sciences ( including physics, chemistry, astromony, material 
science)
Science- Environmental Science
Technology (no specific field required)
Engineering (no specific field required)
Mathematics or statistics</t>
  </si>
  <si>
    <t>PRG_0155</t>
  </si>
  <si>
    <t>Office of Energy Efficiency and Renewable Energy, Vehicle Technologies</t>
  </si>
  <si>
    <t>The Advanced Vehicle Competitions is a collaborative engineering education program that brings the knowledge and resources of government, education and academia together to explore sustainable mobility and better prepare the next generation of engineers to address the real-world energy and transportation challenges of the 21st Century. Provide education opportunities at the under and graduate level (course work) to learn about advanced technologies and to provide hands on experience.  Advanced Vehicle Competitions is the official name of the program, it is also referred to as the Advanced Vehicle Technology Competition.  However, each competition series may have a different name - EcoCAR: The NeXt Challenge is the current competition series and the participants in EcoCAR 2: Plugging into the Future have been announced and the series will begin in the fall.</t>
  </si>
  <si>
    <t>The Advanced Vehicle Competitions is a collaborative engineering education program that brings the knowledge and resources of government, education and academia together to explore sustainable mobility and better prepare the next generation of engineers to address the real-world energy and transportation challenges of the 21st Century. Provide education opportunities at the under and graduate level (course work) to learn about advanced technologies and to provide hands on experience.</t>
  </si>
  <si>
    <t>0.070</t>
  </si>
  <si>
    <t>0.050</t>
  </si>
  <si>
    <t>The competition is co-sponsored by approximately 30 other sponsors.  Sponsors provide cash</t>
  </si>
  <si>
    <t>in-kind support including hardware and software.</t>
  </si>
  <si>
    <t>The main target audience is senior undergraduate engineering students and 
faculty. However there is also strong involvement from graduate and doctoral 
students and faculty. Teams must also conduct outreach activities with K-12 
students and teachers as a secondary objective.</t>
  </si>
  <si>
    <t>Program outcomes are evaluated through a faculty survey completed annually.</t>
  </si>
  <si>
    <t>number of students participating</t>
  </si>
  <si>
    <t>number of students reached</t>
  </si>
  <si>
    <t>PRG_0156</t>
  </si>
  <si>
    <t>Graduate Automotive Technology Education</t>
  </si>
  <si>
    <t>GATE centers train a future workforce of automotive engineering professionals so that they will be knowledgeable about &amp; experienced in developing &amp; commercializing advanced automotive technologies, by providing multi-disciplinary instructional programs focused on cutting-edge automotive technologies. Recipients receive funds to support graduate fellowships, to establish &amp;/or upgrade/expand course study work &amp; laboratory work to support a graduate engineering degree with a focus or certificate in a critical transportation technology field.</t>
  </si>
  <si>
    <t>provides student fellowships for research and development in the center's field of expertise.</t>
  </si>
  <si>
    <t>17 students have graduated from GATE.  This does not account for the number of students exposed to GATE-developed courses.  The program recognizes the need for this information and will incorporate this reporting into future awards.</t>
  </si>
  <si>
    <t>automotive engineers, scientists for advanced automotive technologies.</t>
  </si>
  <si>
    <t>PRG_0157</t>
  </si>
  <si>
    <t>Solar Decathlon</t>
  </si>
  <si>
    <t>Office of Energy Efficiency and Renewable Energy, Building Technologies</t>
  </si>
  <si>
    <t>The Solar Decathlon is a design competition that challenges university students to design, build and operate solar-powered houses that are affordable, energy-efficient and attractive.The Solar Decathlon is a two-year program that culminates with a competition, historically held on the National Mall.  The winner is the team that best blends cost-effectiveness, consumer appeal, and design excellence with optimal energy production and maximum efficency.Students must use critical and creative thinking in math, science, engineering and architecture.</t>
  </si>
  <si>
    <t>The residential and commercial building industry, the solar industry, and green 
jobs.</t>
  </si>
  <si>
    <t>Outreach.  This is a competition, therefore impacts are measured within the 
contest itself.  Students excell by working and competing against their peers.  
The motivation is high, and the outcome is inspiring. The competition is also a 
successful public outreach program. Hundreds of thousands of puplic visitors 
see first hand the students work, and millions watch through media and social 
networking.  We measure media outreach.</t>
  </si>
  <si>
    <t>PRG_0158</t>
  </si>
  <si>
    <t>Industrial Assessment Centers</t>
  </si>
  <si>
    <t>Office of Energy Efficiency and Renewable Energy, Industrial Technologies</t>
  </si>
  <si>
    <t>Begun in 1976, the IAC program is a workforce development initiative
aimed at creating the next generation energy engineers possessing a unique mixture of engineering and energy management expertise, combined with hands-on experience obtained by working directly with small and medium sized industrial and manufacturing facilities. Led by IAC faculty and staff, IAC students perform energy assessments that result in energy savings, waste reduction, and sustainability and productivity improvements. Moreover, the students interact with plant and corporate management; prepare executive-level briefings and plant-specific reports containing detailed recommendations for operational and energy management
improvement; and, through follow-on activities, facilitate continuous improvement in energy management.</t>
  </si>
  <si>
    <t>Energy efficiency improvements for small and medium-sized manufacturing firms</t>
  </si>
  <si>
    <t>Local manufacturing personnel</t>
  </si>
  <si>
    <t>Engineering
Energy
Manufacturing</t>
  </si>
  <si>
    <t>PRG_0160</t>
  </si>
  <si>
    <t>Minority University Research Associates Program (MURA)</t>
  </si>
  <si>
    <t>Office of Energy Efficiency and Renewable Energy, Solar</t>
  </si>
  <si>
    <t>The U.S. Dept. of Energy (DOE) developed the Minority University Research Associates (MURA) program to encourage minority students to pursue careers in science and technology. Funded by the Solar Energy Technologies Program, MURA supports research associates and professors/principal investigators from selected schools as they perform renewable energy research projects during the academic year. These projects contribute to the development of cost-competitive, market-applicable technologies and help to achieve DOE goals.</t>
  </si>
  <si>
    <t>Fields related to solar energy technologies</t>
  </si>
  <si>
    <t>PRG_0161</t>
  </si>
  <si>
    <t>HBCU Mathematics, Science &amp; Technology, Engineering and Research Workforce Development Program</t>
  </si>
  <si>
    <t>Office of Environmental Management</t>
  </si>
  <si>
    <t>The investment is in the form of grants provided to 9 HBCUs in SC and GA to develop mathematics, technology, and research programs that provide training, education, and hands on activities in science and engineering. The program provides interested students with a unique opportunity to integrate coursework; DOE field work, laboratories, and applied research at respective HBCU campuses into a well-structured program that leads to early entry into employment opportunities at DOE in STEM fields. The investment includes a range of students to include those enrolled in middle and high school, technical degree programs, and undergraduate and graduate programs.</t>
  </si>
  <si>
    <t>Curriculum development and environmental research</t>
  </si>
  <si>
    <t>Middle (6-8)</t>
  </si>
  <si>
    <t>K-12 Classroom Teachers</t>
  </si>
  <si>
    <t>The Science, Engineering, Math, and Technology careers needed for the safe 
clean up of nuclear weapons development, production and Government-sponsored 
nuclear energy research.</t>
  </si>
  <si>
    <t>Each grantee has yearly goals and objectives for each of their projects and 
subprojects that are used to depermine progress. Examples include: curriculum 
developed, approved, and classes offered; equipment obtained and in use by 
students; summer programs implemented with target enrollment numbers achieved 
or research results achieved.</t>
  </si>
  <si>
    <t>PRG_0162</t>
  </si>
  <si>
    <t>Plasma/Fusion Science Educator Programs</t>
  </si>
  <si>
    <t>Office of Science, Office of Fusion Energy Sciences</t>
  </si>
  <si>
    <t>The program incorporates the FES STEM education activities focused on teacher training and professional development previously listed separately. The investment is focused on K-12 teacher education related to plasma/fusion sciences and development of knowledge and materials that can be used in the classroom.</t>
  </si>
  <si>
    <t>Instill K-12 educators with content knowledge that will attract students to pursue education and careers in fusion energy sciences</t>
  </si>
  <si>
    <t>Informal STEM Educators</t>
  </si>
  <si>
    <t>national scope or not targeted to a geographic region</t>
  </si>
  <si>
    <t>Science - Computer Science</t>
  </si>
  <si>
    <t>Physics, engineering, computer sciences related to fusion energy and plasma 
sciences.</t>
  </si>
  <si>
    <t>private industry</t>
  </si>
  <si>
    <t>Number of Adults Served</t>
  </si>
  <si>
    <t>Number of K-12 Schools Served</t>
  </si>
  <si>
    <t>Number of repeat educators in workshops, classroom visits, facility visits.</t>
  </si>
  <si>
    <t>PRG_0163</t>
  </si>
  <si>
    <t>National Undergraduate Fellowship Program in Plasma Physics and Fusion Energy Sciences</t>
  </si>
  <si>
    <t>The National Undergraduate Fellowship Program in Plasma Physics and Fusion Energy Sciences provides outstanding undergraduates with an opportunity to conduct research in disciplines that generally comprise plasma sciences with an emphasis on fusion research. The goal of the Program is to stimulate students' interest in the fields relevant to fusion research, and also to provide capable assistance in, and gain experience with, fusion research projects.</t>
  </si>
  <si>
    <t>Attract students to pursue education and careers in fusion energy sciences</t>
  </si>
  <si>
    <t>PRG_0164</t>
  </si>
  <si>
    <t>Fusion Energy Sciences Graduate Fellowship Program</t>
  </si>
  <si>
    <t>Supported graduate fellowships in fusion energy sciences at an approved university fusion sciences program. This program is being phased out as of FY 2010 and is no longer awarding new fellowships. Graduate fellowships in the fusion energy and plasma sciences are now awarded through the DOE Office of Science Graduate Fellowship program.</t>
  </si>
  <si>
    <t>Attract students to education and careers specifically in fusion energy sciences</t>
  </si>
  <si>
    <t>Physics, engineering, computer sciences related to fusion energy and plasma 
science.</t>
  </si>
  <si>
    <t>PRG_0165</t>
  </si>
  <si>
    <t>Global Change Education Program</t>
  </si>
  <si>
    <t>The Global Change Education Program has two components: the Summer Undergraduate Research Experience (SURE) and the Graduate Research. The program is being phased out and not longer awarded new fellowship as of FY 2010. Graduate fellowships and undergraduate research opportunities in global change are now provided through the DOE Office of Science Graduate Fellowship (DOE SCGF) and the Science Undergraduate Laboratory Internship (SULI), respectively.</t>
  </si>
  <si>
    <t>Careers at universities and DOE national laboratories in  Climate Change 
Research.</t>
  </si>
  <si>
    <t>PRG_0166</t>
  </si>
  <si>
    <t>American Chemical Society Summer School in Nuclear and Radiochemistry</t>
  </si>
  <si>
    <t>An important part of DOE’s long term commitment to the development of nuclear energy in the US is the support of training in radiochemistry and nuclear chemistry.  This program is an intensive 6 week summer program.  It provides training in aspects of nuclear and radiochemistry for upper level college undergraduates.  The intent is to inform and encourage students regarding opportunities in radiochemistry and nuclear chemistry.</t>
  </si>
  <si>
    <t>Radiochemistry and nuclear chemistry.</t>
  </si>
  <si>
    <t>participants accepted into relevant advanced degree programs</t>
  </si>
  <si>
    <t>PRG_0167</t>
  </si>
  <si>
    <t>Computational Science Graduate Fellowship</t>
  </si>
  <si>
    <t>DOE CSGF, jointly funded by DOE's Office of Science and the National Nuclear Security Administration was conceived in 1991 to meet DOE's  and the nation's need for computational scientists. The fellowship requires that graduate students plan and carryout a course of study that transcends the bounds of traditional academic disciplines As a result, DOE CSGF fellows undertake substantive coursework in a scientific or engineering discipline as well as computer science and applied mathematics.  To complement their course work and gain real world experiences, the fellows also participate in a twelve week practicum at one of DOE's national laboratories.</t>
  </si>
  <si>
    <t>DOE Laboratory researchers who oversee DOE CSGF fellow's practica</t>
  </si>
  <si>
    <t>Computational Science which includes studies in applied mathematics and 
computer science together with a domain science such as biological sciences, 
chemistry, engineering, physics or earth, atmospheric and ocean sciences</t>
  </si>
  <si>
    <t>PRG_0168</t>
  </si>
  <si>
    <t>QuarkNet</t>
  </si>
  <si>
    <t>QuarkNet is a joint National Science Foundation and DOE program that partners high school physics teachers with  researchers at universities and national laboratories across the country who work in the field of high energy physics. These teachers participate in the analysis of data and bring this experience to their classrooms. Each QuarkNet center is established at a university or national laboratory and is expected to reach full operating mode in 3 years, with 12 high school teachers.  The expected outcomes are to keep teachers up to date with the latest progress in the field of high energy physics, improve high school physics teaching, and introduce and engage young minds in the exciting world of high energy physics research.</t>
  </si>
  <si>
    <t>In order to improve high school physics classes, high school physics teachers 
actually do real high energy physics data analysis.</t>
  </si>
  <si>
    <t>PRG_0169</t>
  </si>
  <si>
    <t>DOE Academies Creating Teacher Scientists (DOE ACTS)</t>
  </si>
  <si>
    <t>Office of Science, Office of Workforce Development for Teachers and Scientists</t>
  </si>
  <si>
    <t>DOE ACTS is a research internship program at the DOE national laboratories for middle school and high school STEM education teachers. The program requires a three-year commitment by educators to participate in this program. Each participant spends an intensive four to eight weeks annually at DOE national aboratories working under the mentorship of master educators and laboratory scientists to build content knowledge, research skills, and a lasting connection with the scientific community through the research experience. This program is discontinued in FY 2011.</t>
  </si>
  <si>
    <t>Computational science</t>
  </si>
  <si>
    <t>Participant satisfaction with the workforce training experience at a DOE 
natinoal laboratory provided by the DOE ACTS program.</t>
  </si>
  <si>
    <t>PRG_0170</t>
  </si>
  <si>
    <t>The FaST summer internship/fellowship provides an opportunity for faculty from colleges and universities with limited prior research 
capabilities, and those institiutions serving women or minorities, to participate with up to three of their undergraduate students in a mentor 
intensive science research project at one of 12 DOE national laboratories. Over a 10-week summer term at the laboriatory, the faculty member is introduced to 
new and advanced scientific techniques that contribute to their professional development and help them better prepare their students for careers in science, 
engineering , computer sciences, and technology. They establish lasting professional relationships with DOE laboratory scientists, and are introduced to the business processes for applying for grants to the DOE Office of Science.</t>
  </si>
  <si>
    <t>Faculty and students at universities and colleges that receive comparatively 
little federal research funding.</t>
  </si>
  <si>
    <t>Jobs at universities or the DOE national laboratories in fields in basic 
science and engineering related to DOE Office of Science mission areas.</t>
  </si>
  <si>
    <t>Participant satisfaction with the workforce training experience at a DOE 
national laboratory provided by the FaST program.</t>
  </si>
  <si>
    <t>PRG_0171</t>
  </si>
  <si>
    <t>The DOE SCGF program provides up to 3-year fellowships to outstanding students pursing advanced degrees in areas of basic science relevant to the DOE Office of Science (SC) mission areas. The program provides a living stipend, contribution toward tuition and fees, and a research allowance. The program also
holds an annual research meeting at a DOE National Laboratory and offers 
opportunities for graduate students to learn from and collaborate with Office of Science-supported reseachers, and to learn how to access and use the SC scientific user facilities to further their graduate research and study.</t>
  </si>
  <si>
    <t>Jobs at universities and DOE national laboratories in fields in basic science 
and engineering related to DOE Office Science mission areas.</t>
  </si>
  <si>
    <t>PRG_0172</t>
  </si>
  <si>
    <t>National Science Bowl</t>
  </si>
  <si>
    <t>The National Science Bowl (NSB) is a nationally recognized, prestigious
academic competition for high school and middle school students. In the high school 
competition students answer questions on topics in astronomy, biology, 
chemistry, mathematics, and physics in a highly competitive, Jeopardy-style 
format. The NSB's middle school science bowl has two events: an academic 
competition in mathematics and science; and a competition to design, build, and 
race hydrogen fuel cell model cars. For both the middle school and high school competitions, students participate in regional competitions. The winners from the regional competitions compete in the final national competition in Washington, DC.</t>
  </si>
  <si>
    <t>Becht</t>
  </si>
  <si>
    <t>0.010</t>
  </si>
  <si>
    <t>Number of students that intend to pursue additional coursework and advanced 
degrees in STEM</t>
  </si>
  <si>
    <t>Questionnaires</t>
  </si>
  <si>
    <t>PRG_0173</t>
  </si>
  <si>
    <t>Pre-Service Teacher Program</t>
  </si>
  <si>
    <t>The Pre-Service Teacher (PST) provided research internships at the DOE
National Laboratories for students who are preparing for a teaching career in a Science, Technology, Engineering, or Mathematics (STEM) discipline. The goal was to improve the content knowledge of STEM teachers prior to entering the teaching workforce. The NSF entered into a collaboration with DOE on this 
activity in 2001. This allowed NSF's undergraduate pre-service programs to 
include a PST internship in the opportunities they provide to students. This 
program is being discontinued as of FY 2011.</t>
  </si>
  <si>
    <t>The development of STEM educators who can effectively teach fields in basic 
science and engineering important to DOE Office of Science mission areas.</t>
  </si>
  <si>
    <t>Don't Know</t>
  </si>
  <si>
    <t>Participant satisfaction wih workforce training experience at a DOE national 
laboratory provided by the PST program.</t>
  </si>
  <si>
    <t>PRG_0174</t>
  </si>
  <si>
    <t>Science Undergraduate Laboratory Internships</t>
  </si>
  <si>
    <t>SULI supports undergraduate students at DOE's national laboratories to
engage in individually mentored research experiences. Students in the program 
spend an intensive 10-16 weeks working under the individual mentorship of 
resident scientists and attend seminars that broaden their view of science 
careers and help them understand how to become members of the scientific 
community. Through these unique and highly focused experiences, students learn 
research skills and contribute to DOE research projects to encourage their 
pursuit of STEM careers related to DOE mission areas.</t>
  </si>
  <si>
    <t>Jobs in fields in basic science and engineering related to DOE Office of 
Science mission areas.</t>
  </si>
  <si>
    <t>Participation satisfaction with the workforce training experience at a DOE 
national laboratory provided by the SULI program.</t>
  </si>
  <si>
    <t>PRG_0175</t>
  </si>
  <si>
    <t>Community College Institute (CCI) of Science and Technology is
designed to address workforce shortages at the DOE labs, both at the research 
and the technician levels, and will help develop the workforce needed to 
maintain the DOE’s capacity. CCI targets students in science and technology 
fields to develop the workforce. CCI provides a 10-week mentored research 
internship at a DOE National Laboratory for highly motivated community college 
students.</t>
  </si>
  <si>
    <t>Jobs in technical areas associated with the fields in basic science and 
engineering research carried out at the DOE National Laboratories.</t>
  </si>
  <si>
    <t>Participation satisfaction with the workforce training experience at a DOE 
national laboratory provided by the CCI program.</t>
  </si>
  <si>
    <t>PRG_0180</t>
  </si>
  <si>
    <t>Research, Development, and Dissemination</t>
  </si>
  <si>
    <t>Education</t>
  </si>
  <si>
    <t>Institute of Education Sciences (IES)</t>
  </si>
  <si>
    <t>Through its Education Research grant program, the Institute of Education Sciences (IES) supports research over a diverse set of education outcomes and 
for a range of purposes. The outcomes include school readiness for prekindergarten; learning, achievement, and higher order thinking in core 
academic content (reading, writing, mathematics, science) for students from Grades K -12; behaviors that support learning in academic contexts for students 
from Grades PreK-12; high school graduation; access, retention, and completion in postsecondary education; and reading, writing, and mathematics skills for 
adult learners. The research programs are intended to cover the range of research, development, and evaluation activities necessary for building a 
scientific enterprise that can provide solutions to the education problems in our nation. IES intends for its research programs to contribute to the 
generation of new knowledge and theories relevant to learning, instruction, and education systems.</t>
  </si>
  <si>
    <t>Number of research grants awarded</t>
  </si>
  <si>
    <t>What Works Clearinghouse evidence standards</t>
  </si>
  <si>
    <t>PRG_0181</t>
  </si>
  <si>
    <t>Research in Special Education</t>
  </si>
  <si>
    <t>Through its Special Education Research grant program, the Institute of Education Sciences supports research over a diverse set of child outcomes and for a range of purposes. The outcomes include school readiness, achievement in core academic content (reading, writing, mathematics, science), and behaviors that support learning in academic contexts for students with disabilities or at risk for disabilities from prekindergarten through high school. Additional outcomes of interest include developmental outcomes for infants and toddlers with disabilities and  functional skills that improve educational outcomes and transitions to employment, independent living, and postsecondary education for students with disabilities. The Institute's research programs are intended to cover the range of research, development, and evaluation activities necessary for building a scientific enterprise that can provide solutions to the education problems in our nation.</t>
  </si>
  <si>
    <t>PRG_0182</t>
  </si>
  <si>
    <t>High School Longitudinal Study of 2009</t>
  </si>
  <si>
    <t>HSLS:09 is the fifth in a series of nationally representative secondary school 
longitudinal studies sponsored by NCES.  Like these past studies, a major focus 
of HSLS:09 is the examination of high school students’ decision-making about 
postsecondary education and work.  Unlike past studies though, HSLS:09 
emphasizes science, technology, engineering, and mathematics (STEM) 
course-taking, major selection, and career plans specifically.  
The design of HSLS:09 is similar to its predecessor studies but with the 
following changes:  1) HSLS:09 is the first NCES-sponsored longitudinal 
study to begin with a ninth-grade cohort; 2) All surveys and the adaptive 
assessment are administered via computer; 3) School counselor input into 
students’ decision-making about courses and postsecondary choices was 
collected; 4) The mathematics assessment developed specifically for HSLS:09 
focuses on algebra skills critical to success in secondary and postsecondary 
education; and 5) NCES staff who have expertise in the secondary school to 
postsecondary world transition have helped to develop and refine the 
instrumentation to help capture an understanding of adolescent decision-making 
generally and specifically in regards to STEM trajectories.</t>
  </si>
  <si>
    <t>Contractor designs study and collects, processes, and produces datasets</t>
  </si>
  <si>
    <t>1.0</t>
  </si>
  <si>
    <t>These will be tracked and monitored</t>
  </si>
  <si>
    <t>algebra assessment</t>
  </si>
  <si>
    <t>SAT/ACT scores</t>
  </si>
  <si>
    <t>dropout/graduation status</t>
  </si>
  <si>
    <t>PRG_0183</t>
  </si>
  <si>
    <t>Mathematics and Science Partnerships</t>
  </si>
  <si>
    <t>Office of Elementary and Secondary Education (OESE)</t>
  </si>
  <si>
    <t>The Mathematics and Science Partnerships program provides grants on a formula basis to states, which in turn make competitive awards to local partnerships.  Grants to partnerships primarily support professional development activities designed to improve the content knowledge and teaching skills of teachers in order to improve the performance of students in the areas of mathematics and science learning. 
Partnerships receiving grants must include a high-need LEA and a STEM-related department of an institution of higher education and may include other partners such as schools of education, nonprofit organizations, and additional LEAs and schools. 
Grants provide assistance for such activities as:  bringing mathematics and science teachers together with working scientists, mathematicians, and engineers to increase their subject matter knowledge of and research in science and mathematics; and providing summer institutes and ongoing professional development for teachers to improve their knowledge and teaching skills.</t>
  </si>
  <si>
    <t>teacher assessments</t>
  </si>
  <si>
    <t>student assessments</t>
  </si>
  <si>
    <t>PRG_0184</t>
  </si>
  <si>
    <t>Investing in Innovation</t>
  </si>
  <si>
    <t>Office of Innovation and Improvement (OII)</t>
  </si>
  <si>
    <t>The Investing in Innovation Fund, established under section 14007 of the 
American Recovery and Reinvestment Act of 2009 (ARRA), provides funding to 
support (1) local educational agencies (LEAs), and (2) nonprofit organizations 
in partnership with (a) one or more LEAs or (b) a consortium of schools. The 
purpose of this program is to provide competitive grants to applicants with a 
record of improving student achievement and attainment in order to expand the 
implementation of, and investment in, innovative practices that are 
demonstrated to have an impact on improving student achievement or student 
academic growth, closing achievement gaps, decreasing dropout rates, increasing high 
school graduation rates, or increasing college enrollment and completion rates.
These grants (1) allow eligible entities to expand and develop innovative 
practices that can serve as models of best practices, (2) allow eligible 
entities to work in partnership with the private sector and the philanthropic 
community, and (3) support grantees in identifying and documenting best practices that can be shared and 
taken to scale based on demonstrated success.</t>
  </si>
  <si>
    <t>Non-profit organizations</t>
  </si>
  <si>
    <t>Grantee defined output metrics</t>
  </si>
  <si>
    <t>Grantee defined outcomes metrics</t>
  </si>
  <si>
    <t>Measurement instruments will vary depending on projects and grantees</t>
  </si>
  <si>
    <t>PRG_0185</t>
  </si>
  <si>
    <t>Teachers for a Competitive Tomorrow: Programs for Baccalaureate Degrees in STEM or  Critical Foreign Languages, with  Concurrent Teacher Certification</t>
  </si>
  <si>
    <t>Office of Postsecondary Education (OPE)</t>
  </si>
  <si>
    <t>Under the TCT-B Program, the Secretary is authorized to award grants, on a 
competitive basis, to eligible recipients to enable partnerships served by the 
eligible recipients to develop and implement programs to provide courses of 
study in science, technology, engineering, mathematics, or critical foreign 
languages that (1) are integrated with teacher education; and (2) lead to a 
baccalaureate degree in science, technology, engineering, mathematics, or a 
critical foreign language with concurrent teacher certification.</t>
  </si>
  <si>
    <t>TCT-B also aims to encourage the participation of individuals who are members of groups that are underrepresented in the teaching of science, technology, engineering, mathematics, or critical foreign languages, and encourage participants to teach in schools determined by the partnership to be most in need, and actively assist the participants in finding employment in such schools.</t>
  </si>
  <si>
    <t>External funds are for TCT-B Matching Contributions.</t>
  </si>
  <si>
    <t>The Non-profit Organizations are not required, but they are allowed to 
participate in TCT-B.</t>
  </si>
  <si>
    <t>Number of TCT-B students pursuing degrees in STEM or Critical Foreign Language 
fields with concurrent teacher certification.</t>
  </si>
  <si>
    <t>% of participants earning licensure 
% of participants becoming teachers of record
% of participants who remain teachers of record in a high need school after 2+ 
years</t>
  </si>
  <si>
    <t>The percentage of program participants who earn a Bachelor's degree and certification  in a STEM or CFL field.</t>
  </si>
  <si>
    <t>The percentage of program participants who become a teacher of record in a STEM or CFL area in a high-need school.</t>
  </si>
  <si>
    <t>The percentage of program participants who remain teaching in the STEM or CFL area in a high-need school for two or more years.</t>
  </si>
  <si>
    <t>PRG_0186</t>
  </si>
  <si>
    <t>Teachers for a Competitive Tomorrow: Programs for Master's Degrees STEM or Critical  Foreign Language Education (TCT-M)</t>
  </si>
  <si>
    <t>Under the TCT-M Program, the Secretary is authorized to award grants, on a competitive basis, to eligible recipients to enable the partnerships served by 
the eligible recipients to develop and implement (1) 2- or 3-year part-time master’s degree programs in science, technology, engineering, mathematics, or 
critical foreign language education for teachers in order to enhance the teacher’s content knowledge and teaching skills; or   (2) programs for 
professionals in science, technology, engineering, mathematics, or a critical foreign language that lead to a 1-year master’s degree in teaching that results 
in teacher certification.</t>
  </si>
  <si>
    <t>TCT-M also aims to encourage the participation of individuals who are members of groups that are underrepresented in the teaching of science, technology, engineering, mathematics, or critical foreign languages, and encourage participants to teach in schools determined by the partnership to be most in need, and actively assist the participants in finding employment in such schools.</t>
  </si>
  <si>
    <t>External funds are for TCT-M Matching Contributions.</t>
  </si>
  <si>
    <t>Number of TCT-M students pursuing degrees in STEM or Critical Foreign Language 
education fields.</t>
  </si>
  <si>
    <t>The percentage of program participants who earn a Master's degree and certification or licensure in a STEM or CFL field.</t>
  </si>
  <si>
    <t>The percentage of program participants who become or remain a teacher of record in a STEM or CFL area in a high-need school.</t>
  </si>
  <si>
    <t>The percentage of program participants who remain teaching for two or more years in a STEM or CFL area in a high-need school.</t>
  </si>
  <si>
    <t>PRG_0187</t>
  </si>
  <si>
    <t>Graduate Assistance in Areas of National Need (GAANN)</t>
  </si>
  <si>
    <t>This program provides fellowships, through academic departments and programs of IHEs, to assist graduate students with excellent records who demonstrate financial need and plan to pursue the highest degree available in their course study at the institution in a field designated as an area of national need.</t>
  </si>
  <si>
    <t>Nursing and educational assessment/evaluation</t>
  </si>
  <si>
    <t>* Median time to degree completion.
* Cost per PhD and those who pass preliminary exams.</t>
  </si>
  <si>
    <t>Graduate school completion:  the percentage of GAANN fellows completing the terminal degree in the designated areas of national need.</t>
  </si>
  <si>
    <t>Time-to-Degree:  median time to completion of Master’s and Doctorate degrees for GAANN students.</t>
  </si>
  <si>
    <t>Efficiency Measure: Federal cost of GAANN Masters and Ph.D.s fellows and those fellows who pass preliminary exams over the life of the grant.</t>
  </si>
  <si>
    <t>PRG_0188</t>
  </si>
  <si>
    <t>Minority Science and Engineering Improvement Program</t>
  </si>
  <si>
    <t>This program assists predominantly minority institutions in effecting long-range improvement in science and engineering education programs and increasing the flow of underrepresented ethnic minorities, particularly minority women, into science and engineering careers.  Increase the number of minorities, particularly minority women that graduate in STEM fields.  Strengthen the STEM programs at institutions with significant enrollments of minority populations (50%+).</t>
  </si>
  <si>
    <t>Ethnic Minority Women</t>
  </si>
  <si>
    <t>Overlapping areas among two or more sciences</t>
  </si>
  <si>
    <t>Student enrollment in STEM programs by ethnicity, gender, and discipline.</t>
  </si>
  <si>
    <t>Interim Performance Report</t>
  </si>
  <si>
    <t>National Statistics for Education Statistics/Integrated Postsecondary Education Data System</t>
  </si>
  <si>
    <t>PRG_0189</t>
  </si>
  <si>
    <t>Strengthening Predominantly Black Institutions</t>
  </si>
  <si>
    <t>The purpose of the Predominantly Black Institutions Program (competitive) is to support the strengthening of predominantly Black institutions to carry out programs in the following areas:
•Science, technology, engineering, or mathematics (STEM)
•Health education
•Internationalization or globalization
•Teacher preparation; or
•Improving educational outcomes of African-American males
Four-year projects that establish or strengthen programs at eligible predominantly Black institutions that are designed to increase the institution's capacity to prepare students for instruction in the above noted fields are awarded.</t>
  </si>
  <si>
    <t>Male</t>
  </si>
  <si>
    <t>Number of first-time, full-time degree-seeking undergraduates at PBIs who were 
in their first year of postsecondary enrollment in the previous year and are 
enrolled in the current year at the same PBI.</t>
  </si>
  <si>
    <t>Interim Performance Reports</t>
  </si>
  <si>
    <t>Annual Performance Reports</t>
  </si>
  <si>
    <t>National Center for Education Statistics/Integrated Postsecondary Education Data System</t>
  </si>
  <si>
    <t>PRG_0190</t>
  </si>
  <si>
    <t>Developing Hispanic Serving Institutions STEM and articulation programs</t>
  </si>
  <si>
    <t>The HSI STEM and Articulation Program provides grants to assist Hispanic-Serving Institutions (HSIs) to develop and carry out activities to improve and expand their capacity to serve Hispanic and other low-income students.</t>
  </si>
  <si>
    <t>A wide array of science,engineering, and technological fields, including but 
not limited to : biotechnology, nanotechnology, Information Technology, 
computer science, biology,etc.</t>
  </si>
  <si>
    <t>PRG_0191</t>
  </si>
  <si>
    <t>Fund for the Improvement of Postsecondary Education (FIPSE)</t>
  </si>
  <si>
    <t>FIPSE’s Comprehensive Program awards grants to Institutions of Higher Education (IHEs) to find innovative ways to improve postsecondary education in all fields – STEM as well as non-STEM. This program started in 1972 and invites proposals annually in areas of critical need as invitational priorities. Often these address STEM areas. In 2008 the Comprehensive Program invited applications for developing PSM (Professional Science Masters) degrees. The funding figures are estimates of the number of projects in STEM disciplines. In addition, FIPSE also administers the congressionally directed grants, and many of these are STEM related, typically to set up laboratories in new areas such as nanotechnology.</t>
  </si>
  <si>
    <t>All non-profit organizations are eligible for FIPSE grants.</t>
  </si>
  <si>
    <t>Competitive grants only.</t>
  </si>
  <si>
    <t>Each grantee selects its own success measures. FIPSE does not require the 
outcomes to include the above.</t>
  </si>
  <si>
    <t>Each grantee selects its own success measures. For that reason, none of the 
above can be tracked or monitored across all grants awarded under this program.</t>
  </si>
  <si>
    <t>PRG_0192</t>
  </si>
  <si>
    <t>Teacher Loan Forgiveness</t>
  </si>
  <si>
    <t>The Teacher Loan Forgiveness program was established to encourage individuals to enter and continue in the teaching profession.  A FFEL or Direct Loan borrower who teaches for five consecutive years in a low income elementary or secondary school may receive loan forgiveness of up to $5,000.  If the borrower is a highly qualified math, science, or special education teacher, the borrower may receive loan forgiveness of up to $17,500 for five consecutive years of teaching in a low-income school.</t>
  </si>
  <si>
    <t>Encourage individuals to enter and continue in the teaching profession.</t>
  </si>
  <si>
    <t>Loan forgiveness</t>
  </si>
  <si>
    <t>PRG_0193</t>
  </si>
  <si>
    <t>Upward Bound Math and Science Program</t>
  </si>
  <si>
    <t>The Upward Bound Math and Science program is designed to strengthen the math and science skills of participating students. The goal of the program is to help students recognize and develop their potential to excel in math and science and to encourage them to pursue postsecondary degrees in math and science, and ultimately careers in the math and science profession.</t>
  </si>
  <si>
    <t>PRG_0200</t>
  </si>
  <si>
    <t>National Ocean Service Education</t>
  </si>
  <si>
    <t>Commerce</t>
  </si>
  <si>
    <t>National Ocean Service Education (NOS) team serves educators and students through websites and programs that promote environmental literacy using ocean, coastal, and climate science. We create innovative online products that enlighten students and educators about the applied science of the ocean, coasts, charting/navigation and climate change science. These include student activities, case studies, tutorials, games and lesson plans for education audiences of all ages.
NOS education provides formal lesson plans and classroom ideas that emphasize hands-on activities and problem-based learning. Professional development is offered online and at educational conferences. Comprehensive evaluation efforts are used to determine how environmental sciences can be used to meet national standards and foster student awareness and understanding of STEM topics and careers.
NOS manages the NOAA project, Climate Stewards, providing educators with sustained professional development, and collaborative tools through multiple web-based seminars, conference symposia and workshops culminating in local community and school stewardship projects.</t>
  </si>
  <si>
    <t>PRG_0201</t>
  </si>
  <si>
    <t>Environmental Literacy Grants program</t>
  </si>
  <si>
    <t>The Environmental Literacy Grants (ELG) program provides support to improve environmental literacy among our Nation's citizens and promote a diverse workforce in ocean, coastal, Great Lakes, weather, and climate sciences, with the goal of encouraging stewardship and increasing informed decision making for the Nation. ELG funds a broad range of STEM education projects implemented on regional to national scales, with a focus that includes both formal and informal education (i.e., it serves not only K-12 but also public audiences). The program aligns with NOAA's mission goals and Education Strategic Plan and supports the President’s Educate to Innovate campaign. ELG competitions also require robust project evaluation; promote best practices; complement other federal granting programs; emphasize partnerships that facilitate the integration of NOAA assets into education programs; and promote climate, ocean, and atmospheric literacy.</t>
  </si>
  <si>
    <t>Increase environmental stewardship and informed decision-making among students and the public</t>
  </si>
  <si>
    <t>Visualization and use of data for education exhibits and instructional 
materials</t>
  </si>
  <si>
    <t>Number of Environmental Literacy Grants (ELG)-funded educational projects 
integrating coastal, ocean, Great Lakes, weather, and climate sciences and 
resources into formal or informal education programs; number of institutions 
that have an ELG-funded informal learning exhibit or program that integrates 
NOAA sciences, data and other information; number of new partnerships initiated 
by ELG awards</t>
  </si>
  <si>
    <t>Increase in public knowledge and awareness of STEM-related topics</t>
  </si>
  <si>
    <t>Instruments developed through the required evaluation components of funded projects</t>
  </si>
  <si>
    <t>PRG_0203</t>
  </si>
  <si>
    <t>Curriculum Improvement Partnership Award for the Integration of Research into the Undergraduate Curriculum (CIPAIR)</t>
  </si>
  <si>
    <t>The primary goal of CIPAIR is to help two-year and four-year Minority Serving Institutions (MSI) strengthen their curricula in order to attract more students into STEM-based academic programs, retain them, and prepare them for success when they take the next steps in their education or in their careers.  The strategy for achieving improvements in curriculum and in student-learning outcomes is built upon four elements:
1. Establishment or strengthening of relationships of MSI faculty with  NASA Centers; 
2.Integration of NASA-related content and research opportunities into the MSI curriculum;
3.Involvement of students in curriculum development and improvement; and
4.Commitment of the MSI administration to long-term sustainability.</t>
  </si>
  <si>
    <t>STEM Curriculum Development</t>
  </si>
  <si>
    <t>All Science, Technology, Engineering and Mathematics fields related to NASA 
Space and Flight Mission Directorates and the "Aerospace Industry" in general.</t>
  </si>
  <si>
    <t>1. The number (#) of New and/or Revised STEM courses targeted at the STEM 
skills needed by NASA that are developed with NASA support.
2. The number (#) of Under-represented Minority and underserved students 
participating in STEM curriculum development and revisions.</t>
  </si>
  <si>
    <t>PRG_0204</t>
  </si>
  <si>
    <t>Educational Partnership Program with Minority Serving Institutions</t>
  </si>
  <si>
    <t>The Educational Partnership Program (EPP) with Minority Serving Institutions (MSI) is a competitive educational program, with national scope. EPP is designed as a partnership with MSIs to educate, train and graduate students in NOAA mission STEM fields. The primary objective of the program is to increase the number of students from underrepresented communities who are trained and graduate in NOAA mission sciences, at MSIs. EPP has four components: Cooperative Science Centers, Undergraduate Scholarships, Graduate Scholarships, and Environmental Entrepreneurship – creating a robust pipeline with the primary focus on higher education. EPP provides financial assistance to support academic training, collaborative research, experiential learning, and entrepreneurship opportunities in the application of NOAA science and technology. EPP creates collaborative partnerships among MSIs and NOAA, reaching untapped diverse talent, for the future NOAA workforce and related natural resource entities.</t>
  </si>
  <si>
    <t>The program is a true academe-federal partnership to develop future STEM talent in NOAA mission-STEM fields with NOAA scientists serving on graduate committees of EPP-Center supported students; as mentors and lecturers; and as Science Advisory Committee Members. EPP Students utilize NOAA facilities (Labs, boats, aircrafts, etc.) to develop technical skills and expertise as they earn degrees.</t>
  </si>
  <si>
    <t>K-12 staff/ leaders/ administrators</t>
  </si>
  <si>
    <t>STEM in support of the NOAA mission.
SCIENCE: Physical sciences (including physics, chemistry, astronomy, materials 
science); Biological science; Earth, atmospheric, ocean, or planetary science; 
Environmental science; Computer science.
Technology including Remote Sensing Technology.
Engineering.
Mathematics or Statistics</t>
  </si>
  <si>
    <t>Number of students from underrepresented communities trained and graduated in 
NOAA mission sciences
Number of collaborative research projects with NOAA Scientists
Number of peer-reviewed publications
Total dollar amount leveraged funding
Number of new degree programs
Number of new courses developed
Number of new faculty
Number of pre-baccalaureate (K-14) students supported
Number of K-12 teachers participated in NOAA STEM training programs offered by 
Science Centers</t>
  </si>
  <si>
    <t>PRG_0205</t>
  </si>
  <si>
    <t>EDMAP</t>
  </si>
  <si>
    <t>Interior</t>
  </si>
  <si>
    <t>USGS</t>
  </si>
  <si>
    <t>EDMAP is the educational component of the National Cooperative Geologic Mapping 
Program (NCGMP) that trains the next generation of geologic mappers. NCGMP 
allocates funds to colleges and universities in the US and Puerto Rico through 
an annual competitive grant process.  EDMAP provides funding for undergraduate 
and graduate students, through cooperative agreements that involve geologic 
mapping as a major component. Objectives - Expand the research and educational 
capacity of academic programs that teach earth science students the techniques 
of geologic mapping and field data analysis. -Facilitate the publication and 
distribution of geologic maps generated in field-based academic research 
programs.</t>
  </si>
  <si>
    <t>Earth science, geology, and geographic information systems.</t>
  </si>
  <si>
    <t>PRG_0207</t>
  </si>
  <si>
    <t>NOAA Bay Watershed Education and Training (B-WET)</t>
  </si>
  <si>
    <t>The Bay Watershed Education and Training (B-WET) Program provides grants to promote locally relevant, environmentally-related STEM education opportunities to students in grades K through 12, as well as related professional development for educators. These projects emphasize meaningful watershed educational experiences: sustained, hands-on, experiential activities that are aligned with academic learning standards and respond to regional education and environmental priorities. B-WET is a national program, but administered locally through regional NOAA entities working closely with communities to ensure the program meets the needs of constituents. The B-WET program helps carry out NOAA’s strategic vision to prepare the nation to adapt to ecosystem changes that impact the economy, human health and prosperity.</t>
  </si>
  <si>
    <t>Provide outdoor, place-based, experiential education opportunities for K-12 students and teachers, incorporating coastal, ocean, Great Lakes, weather and climate science. (Ideally, this would be the primary objective)</t>
  </si>
  <si>
    <t>Building capacity in evaluation, multicultural education, grant development.</t>
  </si>
  <si>
    <t>B-WET serves the coastal United States, and currently operates in six priority 
watershed regions: California, Chesapeake Bay, Gulf of Mexico, Hawai'i, New 
England, and the Pacific Northwest.</t>
  </si>
  <si>
    <t>Indian tribal governments</t>
  </si>
  <si>
    <t>Grantee match (non-federal sources)</t>
  </si>
  <si>
    <t>4.85</t>
  </si>
  <si>
    <t>Number of education projects integrating coastal, ocean, Great Lakes, weather 
and climate science.</t>
  </si>
  <si>
    <t>instruments developed through the required evaluation components of funded projects</t>
  </si>
  <si>
    <t>semi-annual and final progress and evaluation reports submitted by grantees</t>
  </si>
  <si>
    <t>PRG_0208</t>
  </si>
  <si>
    <t>AITC Secondary Postsecondary Agriculture Education Challenge Grants (SPECA)</t>
  </si>
  <si>
    <t>NIFA</t>
  </si>
  <si>
    <t>The Secondary Education, Two-Year Postsecondary Education and Ag in the K-12 
Classroom (SPECA) Grants Program is a NIFA-administered competitive grants 
program focused on improving formal, K-14 agricultural sciences education. 
SPECA-funded projects provide funding to eligible applicants to help ensure a 
competent, qualified and diverse workforce to serve the food and agricultural 
sciences system. Finally, SPECA projects focus on the national challenge to 
increase the number and diversity (i.e., having an agricultural sciences 
workforce representative of the Nation’s population) of students entering other 
food and agriculture-related science, technology, engineering, and mathematics 
(STEM) disciplines.</t>
  </si>
  <si>
    <t>All general food and agricultural sciences</t>
  </si>
  <si>
    <t>PRG_0209</t>
  </si>
  <si>
    <t>Higher Education Challenge Grants (HEC)</t>
  </si>
  <si>
    <t>The Higher Education Challenge (HEC) Grants Program is a NIFA-administered 
competitive grants program focused on improving formal, postsecondary-level 
agricultural sciences education. HEC-funded projects provide funding to 
eligible applicants to help ensure a competent, qualified and diverse workforce 
to serve the food and agricultural sciences system. HEC-funded projects improve 
the economic health and viability of rural communities through the development 
of degree programs emphasizing new and emerging employment opportunities. 
Finally, HEC projects focus on the national challenge to increase the number 
and diversity (i.e., having an agricultural sciences workforce representative 
of the Nation’s population) of students entering other food and 
agriculture-related science, technology, engineering, and mathematics (STEM) 
disciplines.</t>
  </si>
  <si>
    <t>General food and agricultural sciences</t>
  </si>
  <si>
    <t>PRG_0210</t>
  </si>
  <si>
    <t>New Era Rural Technology Competitive Grants Program (RTP)</t>
  </si>
  <si>
    <t>The New Era Rural Technology Competitive Grants Program (RTP) is a NIFA-administered competitive grants program focused on improving formal, 
postsecondary-level agricultural sciences education for technology development, applied research, and/or training, with a focus on rural communities, to aid in 
the development of a workforce for bioenergy, pulp and paper manufacturing, or agriculture-based renewable energy.</t>
  </si>
  <si>
    <t>Audience identified above is restricted to 2-year postsecondary (associate degree) institutions and students in rural areas.</t>
  </si>
  <si>
    <t>bioenergy, pulp and paper manufacturing, and agriculture-based renewable energy 
resources</t>
  </si>
  <si>
    <t>PRG_0212</t>
  </si>
  <si>
    <t>Chandra</t>
  </si>
  <si>
    <t>The education program of the Chandra X-ray Center develops a range of 
multi-media, print, classroom, and professional development products to convey 
information about the science and technology associated with the Chandra X-ray 
Observatory. The program is designed to engage students, teachers and the 
general public, and offers as well products to increase content knowledge of 
educators and to provide interactive and authentic research experiences to 
students, teachers, and the public. An emphasis is placed on basic STEM 
concepts as well as exciting science results, career options, and space 
technology and operations.</t>
  </si>
  <si>
    <t>Free-choice STEM experiences through public exhibits and informal learning 
activities in non-traditional settings.</t>
  </si>
  <si>
    <t>Science Center of an operational NASA space telescope.</t>
  </si>
  <si>
    <t>evaluator-developed survey instruments</t>
  </si>
  <si>
    <t>self-developed content knowledge test</t>
  </si>
  <si>
    <t>evaluator-developed observation protocol</t>
  </si>
  <si>
    <t>PRG_0213</t>
  </si>
  <si>
    <t>Nuclear Education Curriculum Development Program</t>
  </si>
  <si>
    <t>Nuclear Regulatory Commission</t>
  </si>
  <si>
    <t>Office of Human Resources</t>
  </si>
  <si>
    <t>To provide grants to institutions of higher education to support courses and  
curricula pertaining to nuclear safety, security, or environmental protection, 
or any other field that the Commission determines to be critical to the 
regulatory mission of the Commission.</t>
  </si>
  <si>
    <t>Fields related to nuclear safety, security, and environmental protection.</t>
  </si>
  <si>
    <t>1. Overall number of new courses developed in NRC-designated STEM areas;</t>
  </si>
  <si>
    <t>PRG_0214</t>
  </si>
  <si>
    <t>Higher Education Multicultural Scholars Program (MSP)</t>
  </si>
  <si>
    <t>The purpose of the Higher Education Multicultural Scholars Program is to provide scholarships to support recruiting, engaging, retaining, mentoring, and 
training committed, eligible multicultural scholars, resulting in either baccalaureate degrees within the food and agricultural sciences disciplines or 
the Doctor of Veterinary Medicine (D.V.M. with a focus onlarge farm animmals) degree.</t>
  </si>
  <si>
    <t>Veterinary Medicine; Agricultural Sciences and Engineering; Natural Resource 
Sciences Training; Human Sciences Training; Food Science and Human Nutrition 
Training;  Agrosecurity Science Training; Agricultural Education.</t>
  </si>
  <si>
    <t>PRG_0215</t>
  </si>
  <si>
    <t>Women and Minorities in Science, Technology, Engineering and Mathematics Fields Program (WAMS)</t>
  </si>
  <si>
    <t>The program funds projects that will increase, to the maximum extent practicable, participation by women and underrepresented minorities from rural 
areas in science, technology, engineering, and mathematics fields.</t>
  </si>
  <si>
    <t>Sustainable energy; Global food security and hunger; Climate change; Nutrition 
and prevention of childhood obesity; Food Safety; Sustainable rural economies;</t>
  </si>
  <si>
    <t>PRG_0218</t>
  </si>
  <si>
    <t>Climate Communications and Education</t>
  </si>
  <si>
    <t>The CommEd program supports the NOAA’s Education mission to “advance 
environmental literacy and promote a diverse workforce in ocean, coastal, great 
lakes, weather, and climate sciences, encouraging stewardship and increasing 
informed decision making for the nation.”  Climate Education produces and 
distributes a range of products, conducts programs, and collaborates in 
partnerships designed to help NOAA fulfill its climate goal.  The CommEd 
Program helps lead the U.S. Global Change Research Program’s (USGCRP) 
Interagency effort to develop climate education and communication strategies 
for climate communication, education and engagement. The CommEd Program is 
leads the developments of the Climate Literacy guide, climate education 
strategies that are aligned with national education standards, and to develop 
and conduct professional development programs that promote teaching of these 
standards.  The programs serve educators, docents, television meteorologists, 
and other climate communicators, to increase their climate science knowledge 
and improve their effectiveness in promoting climate literacy.</t>
  </si>
  <si>
    <t>The Climate Communications and Education program has worked to define climate 
literacy by engaging a large cross section of the education and science 
community to come to a common definition. This process began with a NOAA Office 
of Education grant to AAAS Project 2061 to conduct a three-day workshop in 
April of 2007. At this workshop, we used the AAAS Project 2061 work of the last 
15 years to begin the process of defining climate literacy. Science for All 
Americans served as the basis for much of this work, but at the time of its 
development the climate science of that day was not as robust. To address this, 
NOAA worked with AAAS Project 2061 on the development of the Atlas for Science 
Literacy, Volume 2 and then on the AAAS Communicating and Learning About Global 
Climate Change guide in 2008.  Since 2008, NOAA and AAAS Project 2061 continue 
to partner on numerous projects funded by NOAA (other offices than CPO) and 
other agencies.</t>
  </si>
  <si>
    <t>PRG_0219</t>
  </si>
  <si>
    <t>Research Supplements to Promote Diversity in Health-Related Research</t>
  </si>
  <si>
    <t>Health &amp; Human Services</t>
  </si>
  <si>
    <t>National Institutes of Health (NIH)</t>
  </si>
  <si>
    <t>Funds are available for administrative supplements to NIH research grants to improve the diversity of the research workforce by supporting and recruiting students, postdoctorates, and eligible investigators from groups that have been shown to be underrepresented. Although the administrative supplements supported under this program provide funding for less than one percent of all individuals involved in NIH supported research, the NIH has found these awards to be an effective means of encouraging institutions to recruit from currently underrepresented groups. Administrative supplements must support work within the scope of the original project.
the supplement program is subject to full indirect costs (app 50%) as opposed to training grants which are 8%.</t>
  </si>
  <si>
    <t>Doctoral Research scientists and associated careers in policy, science 
communication and teaching in academia, academic medical centers, industry, big 
pharma, biotech, research institutions, and Federal laboratories.</t>
  </si>
  <si>
    <t>PRG_0220</t>
  </si>
  <si>
    <t>Ruth L. Kirschstein National Research Service Award Institutional Research Training Grants (T32, T35)</t>
  </si>
  <si>
    <t>The program supports pre and post doctoral institutional programs that prepare individuals for careers in the biomedical, behavioral and social sciences. The award provides the trainees, through grants to an institution, a stipend to defray the costs of living, tuition relief, and a portion of health insurance, plus a modest amount for educational and training related expenses. Awards are made based on the excellence of the existing science at an institution, and on the training potential of the institutional program.</t>
  </si>
  <si>
    <t>Independent research scientists with doctorate degrees in the fields of 
biomedical, behavioral and social sciences, for careers in academia, academic 
medical centers, and biomedical research institutions including industry, 
biotech, big pharma, and government laboratories.</t>
  </si>
  <si>
    <t>Number of participants successfully competing for NIH or other research 
institution grants.</t>
  </si>
  <si>
    <t>PRG_0221</t>
  </si>
  <si>
    <t>Ruth L. Kirschstein NRSA for Individual Predoctoral Fellows, including Underrepresented Racial/Ethnic Groups,Students from Disadvantaged Backgrounds, and Predoctoral Students with Disabilities</t>
  </si>
  <si>
    <t>The program supports graduate students preparing for research careers in the biomedical, behavioral and social sciences. The awards are made to the graduate students in research doctorate programs, based on the excellence of the science proposed and on the potential of the applicant and proposed training plan. The awards provide for a stipend to offset the cost of living, a portion of health insurance costs, tuition relief, and a modest sum for training related expenses.</t>
  </si>
  <si>
    <t>PRG_0223</t>
  </si>
  <si>
    <t>MARC U-STAR NRSA Program</t>
  </si>
  <si>
    <t>National Institute of General Medical Sciences (NIGMS)</t>
  </si>
  <si>
    <t>The objective of the MARC U-STAR NRSA training program is to increase the number of highly trained under-represented biomedical scientists in leadership positions who can significantly impact the health-related research needs of the Nation. To achieve this, the program supports the academic preparedness and research training of honors undergraduate science and math majors at minority-serving institutions to prepare students to pursue Ph.D. degrees in biomedical sciences at highly selective graduate institutions.</t>
  </si>
  <si>
    <t>junior and senior undergraduates</t>
  </si>
  <si>
    <t>biomedical, clinical and behavioral research</t>
  </si>
  <si>
    <t>PRG_0224</t>
  </si>
  <si>
    <t>Short Courses on Mathematical, Statistical, and Computational Tools for Studying Biological Systems</t>
  </si>
  <si>
    <t>The goal of this FOA is to prepare researchers at all professional levels for multidisciplinary research on complex biological systems and phenotypes by improving integration of mathematical, statistical, and computational approaches into biological and/or behavioral research. Progress in contemporary biological and behavioral disciplines depends heavily on investigators who are skilled in the use of mathematics, computation, and statistics (collectively referred to as quantitative methods). Many scientists wish to update their quantitative skills, learn new approaches, and/or become familiar with software and the language of quantitative sciences. 
This announcement solicits applications for short courses and workshops that will improve the knowledge and skills of (a) biologists in quantitative sciences and (b) quantitative scientists in biology. Applications may address one or both of these areas.</t>
  </si>
  <si>
    <t>postdoctoral fellows</t>
  </si>
  <si>
    <t>integration of mathematical, statistical, and computational approaches into 
biological and/or behavioral research</t>
  </si>
  <si>
    <t>PRG_0225</t>
  </si>
  <si>
    <t>Short Courses in Integrative and Organ Systems Pharmacology</t>
  </si>
  <si>
    <t>The goal of this education project is to strengthn the research personnel base in the United States by broadening the exposure of students to training in integrative and organ systems sciences. These short courses will provide students with a 2 to 3 week intensive research education and training in the area of integrative and organ systems pharmacology. These courses will introduce students to the knowledge and skills needed for studies of integrative organ system and whole organism biological responses to drugs and other physiological perturbations. The project should develop an innovative curriculum to teach basic concepts and experimental techniques. Students will likely be drawn from graduate programs in pharmacology, physiology, toxicology and related disciplines. The research education and training should foster students' abilities to assume leadership roles in industry, government, as well as in academia.</t>
  </si>
  <si>
    <t>introduce students to the knowledge and skills needed for studies of integrative organ system and whole organism biological responses to drugs and other physiological perturbations.</t>
  </si>
  <si>
    <t>can include postdoctoral fellows</t>
  </si>
  <si>
    <t>systems and intergrative organ pharmacology</t>
  </si>
  <si>
    <t>number of institutions served</t>
  </si>
  <si>
    <t>PRG_0226</t>
  </si>
  <si>
    <t>Initiative for Maximizing Student Development</t>
  </si>
  <si>
    <t>The Initiative for Maximizing Student Development (IMSD) program provides institutional grants to establish research training programs at institutions with research intensive environments that will increase the preparation and skill of underrepresented students in the biomedical and behavioral sciences as they academically advance in the pursuit of the Ph.D. degree in these fields.</t>
  </si>
  <si>
    <t>biomedical and behavioral sciences</t>
  </si>
  <si>
    <t>The Annual Progress Report collects details about the applicant pool and the 
participants including their career level, gender, and racial/ethnic 
backgrounds, updates on the evaluation of the research education program and 
dissemination activities, and lists of publications and/or other materials 
arising from the research education program. It also collects information each 
year on the total number of undergraduates completing B.S./B.A. degrees at the 
applicant institution, the total number of B.S./B.A. graduates that enrolled in 
M.S., Ph.D. and professional degree programs (D.D.S., M.D., etc) at the 
applicant institution or elsewhere, the total) number of B.S./B.A. graduates 
that enrolled in Ph.D. programs in biomedical and/or behavioral sciences at 
institutions with research-intensive environments.</t>
  </si>
  <si>
    <t>PRG_0227</t>
  </si>
  <si>
    <t>RISE (Research Initiative for Scientific Enhancement)</t>
  </si>
  <si>
    <t>RISE is a student development program for minority-serving institutions. The goal of the program is to increase the number of students from groups underrepresented in biomedical and behavioral research who complete Ph.D. degree programs in these fields. The program supports institutional grants with well integrated developmental activities that may include, but are not limited to, research experiences at on- or off-campus laboratories, specialty courses with a focus on critical thinking and development of research skills, collaborative learning experiences, research careers seminars, scientific reading comprehension and writing skills, tutoring for excellence, and travel to scientific meetings. Support is also available for evaluation activities.</t>
  </si>
  <si>
    <t>to increase the number of students from underrepresented groups in biomedical and behavioral research who successfully complete Ph.D. degree programs in these fields. Specifically, the RISE program aims to enhance the minority-serving institutions research training output in biomedical and behavioral sciences.</t>
  </si>
  <si>
    <t>Institutions select and appoint students using a holistic approach.</t>
  </si>
  <si>
    <t>biomedical and behavioral research</t>
  </si>
  <si>
    <t>Many impacts are reported in progress reports. Details can be found in 
reporting section of FOA (PA-10-004).</t>
  </si>
  <si>
    <t>PRG_0228</t>
  </si>
  <si>
    <t>Bridges to the Baccalaureate Program</t>
  </si>
  <si>
    <t>The purpose of this funding opportunity is to increase the number of students from groups underrepresented in the biomedical and behavioral research enterprise of the nation and/or populations disproportionately affected by health disparities (hereafter referred to as targeted groups/populations) who successfully complete the baccalaureate degree in biomedical and behavioral sciences. This initiative promotes inter-institutional partnerships between community colleges or other two-year post-secondary educational institutions granting the associate degree and colleges or universities that offer the baccalaureate degree with the goal of developing well-integrated developmental activities that will increase students preparation and skills as they advance academically in the pursuit of the baccalaureate and subsequently more advanced degrees in biomedical and behavioral sciences.</t>
  </si>
  <si>
    <t>undergraduate students at 2-year institutions</t>
  </si>
  <si>
    <t>biomedical, clinical, behavioral and health services research relevant to 
mission of NIH</t>
  </si>
  <si>
    <t>number of students who transfer to baccalaurate degree institutions and number 
who complete baccalaureate</t>
  </si>
  <si>
    <t>PRG_0229</t>
  </si>
  <si>
    <t>Bridges to the Doctorate</t>
  </si>
  <si>
    <t>The purpose of this funding opportunity is to increase the number of students from groups underrepresented in the biomedical and behavioral research enterprise of the nation and/or populations disproportionately affected by health disparities (hereafter referred to as targeted groups/populations) who successfully complete the Ph.D. degree in biomedical and behavioral sciences. This initiative promotes inter-institutional partnerships between institutions granting a terminal master’s degree and institutions that offer Ph.D. degrees to develop well-integrated developmental activities that will increase students’ preparation and skills as they advance academically in the pursuit and successful completion of the Ph.D. degree in biomedical and behavioral sciences.</t>
  </si>
  <si>
    <t>master's level students</t>
  </si>
  <si>
    <t>biomedical, clinical, behavioral and health services research relevant to the 
missions of NIH</t>
  </si>
  <si>
    <t>number of students who transfer to doctoral programs and complete doctoral 
degree</t>
  </si>
  <si>
    <t>PRG_0230</t>
  </si>
  <si>
    <t>Postbaccalaureate Research Education Program (PREP)</t>
  </si>
  <si>
    <t>The Postbaccalaureate Research Education Program (PREP) will support the research training and education of recent baccalaureate graduates from groups underrepresented in biomedical and behavioral research areas, who plan to pursue Ph.D. degrees. This research apprenticeship serves as an educational transition for recent baccalaureate graduates who will acquire essential academic credentials and research skills to make them more competitive for Ph.D. programs at highly selective institutions. The goal of the PREP is to encourage individuals from underrepresented groups who have recently obtained their baccalaureate degrees to complete for Ph.D. degree programs in biomedically relevant sciences through extensive academic enhancements and research experience. Through this program, it is anticipated that a steady supply of Ph.D. candidates from underrepresented groups will be established. It is also the expectation and hope that some of the PREP participants will eventually become the scientists who conduct research in areas that address reducing health disparities.</t>
  </si>
  <si>
    <t>recent baccalaureate degree holders</t>
  </si>
  <si>
    <t>Biomedical and behavioral research</t>
  </si>
  <si>
    <t>Percent entry in top-level PH.D. granting programs by participants.</t>
  </si>
  <si>
    <t>PRG_0231</t>
  </si>
  <si>
    <t>NCRR Science Education Partnership Award</t>
  </si>
  <si>
    <t>National Center for Research Resources (NCRR)</t>
  </si>
  <si>
    <t>The objective of the Science Education Partnership Awards (SEPA) program, www.ncrrsepa.org, at the National Center for Research Resources at the NIH is to provide resources in support of a diverse research career pipeline and to give K-12 students, teachers and the public an understanding of NIH-funded basic and clinical research and the relationship between lifestyle and health. SEPA supports dynamic partnerships between biomedical and clinical scientists and PreK-12 teachers and schools. K-12 STEM resources include inquiry-based classroom curricula, mobile laboratories, teacher professional development, film/TV/radio media, educational games, student laboratory internships and web-based educational resources. SEPA science museum projects across the US provide inquiry-based and hands-on exhibits on fundamental health and clinical researchrelated topics.
The SEPA program requires innovation, problem solving curricula, teacher professional development and rigorous evaluation metrics.</t>
  </si>
  <si>
    <t>Increase the awareness by the general public of NIH-funded basic and clinical research and the correlation between one's lifestyle and health</t>
  </si>
  <si>
    <t>Informal science education (ISE) through SEPA-funded health-related exhbits at 
science centers, museums and planetarium.  Exhbits are based on interactive, 
hands-on and problem solving pedagogy.</t>
  </si>
  <si>
    <t>General public through SEPA-funded, health-related science museum exhibits and 
Science Cafes</t>
  </si>
  <si>
    <t>Medical science, clinical trials process</t>
  </si>
  <si>
    <t>Radio, TV and other media</t>
  </si>
  <si>
    <t>Charter Schools, American Indian tribal communities, other NCRR and NIH-funded 
programs</t>
  </si>
  <si>
    <t>Each SEPA project must have a rigorous evaluation plan.  
SEPA projects must submit an Annual Progress Report to demonstrate progress.  
Continued funding requires approval by Program and Grants Management staff</t>
  </si>
  <si>
    <t>Pre-post testing</t>
  </si>
  <si>
    <t>student scores on standardized tests</t>
  </si>
  <si>
    <t>Rndomized-Controlled Trials and Well-Matched Comparison Studies</t>
  </si>
  <si>
    <t>PRG_0233</t>
  </si>
  <si>
    <t>Cancer Education Grants Program</t>
  </si>
  <si>
    <t>National Cancer Institute (NCI)</t>
  </si>
  <si>
    <t>The NCI Cancer Education Grant Program (CEGP) uses the NIH R25 grant mechanism to provide funding for the development of: (i) innovative cancer education programs; and (ii) cancer research dissemination projects that can be completed within 5 years. 
Cancer education grants may target a variety of audiences, including: science or health care students with an interest in cancer research careers; established cancer scientists seeking short term educational updates in emerging cancer science areas such as genetics and molecular drug discovery; and health care providers in need information on the latest developments in cancer prevention and control. Grants that target community health care providers or community settings arc intended to provide information needed to facilitate (he diffusion of evidence-based findings within a relatively short time. The programs, which have been proposed for Cancer Education giants, may use a variety of formats, depending upon both target audiences and specific goals. Giants that are aimed at educating students, cancer scientists, cancer care professionals, clinicians, and/or community health provide may develop and use primarily curriculum-based short-term educational experiences. Program delivery to the targeted audience(s) may take place in traditional educational settings or via web-based and other virtual approaches. Curriculum content may range from cancer biology and genetics to cancer prevention, control, and palliative care.
Research dissemination grants target public health workers, community organization partners, and clinicians who need the knowledge and tools to both implement and disseminate information about cancer prevention and control programs into patient and lay community populations. Applications proposing cancer research dissemination projects must be based on solid, rigorous, and up-to-date cancer research and should involve defined schemes for the dissemination of relevant knowledge and information. Consequently, these grants should link proposed education and dissemination activities to knowledge-transfer approaches such as research-practice partnership models (e.g., community-based or clinic-based participatory research, Push-Pull-Infrastructure models, diffusion of innovation models, expanding intervention reach models and virtual approaches research dissemination (e.g., Cancer Control PLANET, http://cancercontrolplanct.cancer.gov), an NCI web portal that provides evidence based tools to cancer control planners and interventionists). Additional Reference material on these and other dissemination and diffusion approaches can be found http://canccrcontrol.cancer.gov/d4d.</t>
  </si>
  <si>
    <t>Cancer researchers, Physicians, and Public health professionals</t>
  </si>
  <si>
    <t>Health Science with a focus on cancer research</t>
  </si>
  <si>
    <t>PRG_0234</t>
  </si>
  <si>
    <t>National Cancer Institute Cancer Education and Career Development Program</t>
  </si>
  <si>
    <t>The Cancer Education and Career Development Program (R125T) develops and implements curriculum-dependent programs to train predoctoral and postdoctoral candidates in cancer research settings that are highly inter-disciplinary and collaborative.  This program is particularly applicable to cancer prevention and control, epidemiology, nutrition, and the behavioral and population sciences.  The goal is to develop a cadre of scientists who are prepared to conduct cancer research in interdisciplinary and highly collaborative team-oriented environments.</t>
  </si>
  <si>
    <t>postdoctoral research fellows</t>
  </si>
  <si>
    <t>Health Science, with a focus on cancer prevention and control research</t>
  </si>
  <si>
    <t>PRG_0235</t>
  </si>
  <si>
    <t>Summer Institute for Training in Biostatistics</t>
  </si>
  <si>
    <t>National Heart, Lung, and Blood Institute (NHLBI)</t>
  </si>
  <si>
    <t>The National Heart, Lung, and Blood Institute (NHLBI) and the National Center for Research Resources (NCRR) support to develop, conduct, and evaluate summer courses in the basic principles and methods of biostatistics as employed in biomedical research.  The courses would introduce participants to the field of biostatistics for the purpose of attracting new students into the field. The course will attract students from the entire USA and will cover the fundamental concepts of probability, statistical reasoning and inferential methods motivated, in part, by examples that include data collected in studies of heart, lung, blood, and sleep disorders. Programs may choose an area of emphasis, such as clinical trials, statistical genetics, bioinformatics or epidemiology or take a general approach.  The objective is to support teaching of summer courses in biomedical statistics for advanced undergraduate and beginning graduate students I order to encourage them to pursue careers in biostatistics.</t>
  </si>
  <si>
    <t>Biostatistics</t>
  </si>
  <si>
    <t>Number of institutions with expanded capacity for STEM education</t>
  </si>
  <si>
    <t>PRG_0236</t>
  </si>
  <si>
    <t>Short-Term Research Education Program to Increase Diversity in Health-Related Research</t>
  </si>
  <si>
    <t>The NHLBI recognizes a unique and compelling need to promote diversity in the biomedical, behavioral, clinical and social sciences research workforce. The NHLBI expects efforts to diversify the workforce to lead to the recruitment of the most talented researchers from all groups; to improve the quality ofthe educational and training environment; to balance and broaden the perspective in setting research priorities; to improve the ability to recruit subjects from diverse backgrounds into clinical research protocols; and to improve the Nation's capacity to address and eliminate health disparities. This FOA issued by the NHLBI, National Institutes ofHealth, solicits Research Education (R25) applications from institutions/organizations to promote diversity in undergraduate and health rofessional student populations by providing short-term research education support to stimulate career development in cardiovascular, pulmonary, and hematologic diseases research.</t>
  </si>
  <si>
    <t>Biological Sciences, Chemistry, Computer Science, Engineering, Social Sciences, 
Technology</t>
  </si>
  <si>
    <t>PRG_0238</t>
  </si>
  <si>
    <t>NHLBI Minority Undergraduate Biomedical Education Program</t>
  </si>
  <si>
    <t>The National Heart, Lung, and Blood Institute support applications for the nhlbi Minority Undergraduate Biomedical Education Program. The purpose of this program is to develop pilot demonstration programs at minority undergraduate educational institutions that will encourage the recruitment and retention of talented undergraduate students in the biomedical sciences. The program is designed to increase the number of minority students who enter and succeed in undergraduate and, ultimately, graduate and professional programs in the biomedical and behavioral sciences. The long-term goal is to develop educational programs that could serve as models and be disseminated on a national basis to increase the number of minority undergraduate students graduating with baccalaureate degrees in the life sciences.</t>
  </si>
  <si>
    <t>Biological Science, Engineering, Mathmatics</t>
  </si>
  <si>
    <t>PRG_0240</t>
  </si>
  <si>
    <t>Short Term Educational Experiences for Research (STEER) in the Environmental health Sciences for Undergraduates and High School Students</t>
  </si>
  <si>
    <t>National Institute of Environmental Health Sciences (NIEHS)</t>
  </si>
  <si>
    <t>NIEHS seeks to provide innovative research opportunities for students in environmental health. This educational research-oriented experience is designed to attract talented high school students interested in science and undergraduates with scientific majors relevant to the environmental health sciences to graduate research careers in the environmental health sciences. The R25 educational programs awarded in response to this announcement are expected to propose an organized short term program of research experiences and informational exchange designed to impart to participants an appreciation of research on the environmental impacts on human health. Educational programs supported by this Funding Opportunity Announcement are expected to consist of both an introduction to environmental health sciences research through experience on a research project with the participating faculty and a summer program of organized educational experiences designed to acquaint the participants with the larger field of the environmental health sciences. The focus of both the laboratory experience and the educational experiences/seminars should be on human health aspects of environmental exposure.</t>
  </si>
  <si>
    <t>environmental health science</t>
  </si>
  <si>
    <t>PRG_0242</t>
  </si>
  <si>
    <t>NIAID Science Education Awards</t>
  </si>
  <si>
    <t>National Institute of Allergy and Infectious Diseases (NIAID)</t>
  </si>
  <si>
    <t>This program encourages applications from organizations that focus on the development of science education for K-12 students. It is expected that these education programs will provide outreach to a large audience of students at a national level, directly or through their teachers, using approaches where successes can be measured.</t>
  </si>
  <si>
    <t>infectious diseases, microbiology, immunology, biomedical sciences, allergy</t>
  </si>
  <si>
    <t>Nonprofits with 501(c)(3)organization</t>
  </si>
  <si>
    <t>PRG_0245</t>
  </si>
  <si>
    <t>NINDS Diversity Research Education Grants in Neuroscience</t>
  </si>
  <si>
    <t>National Institute of Neurological Disorders and Stroke (NINDS)</t>
  </si>
  <si>
    <t>The purpose of the program is to invite applications for Diversity Research Education grants whose goals are to support the development and/or implementation of programs to: (1) increase the number of Ph.D.-level research scientists from diverse backgrounds including undergraduate, graduate, post-doctoral and/or junior-faculty career levels; and (2) advance the careers of the participants to the next step in their neuroscience education. Funding support for the R25 Diversity Research Education Programs should lead to increased recruitment, mentoring, education and retention of researchers from diverse backgrounds in the neuroscience scientific workforce.</t>
  </si>
  <si>
    <t>Neuroscience</t>
  </si>
  <si>
    <t>Publications, future independent research application submissions and awards</t>
  </si>
  <si>
    <t>PRG_0246</t>
  </si>
  <si>
    <t>Short Courses in Population Reseach (Education Programs for Population Research R25)</t>
  </si>
  <si>
    <t>National Institute of Child Health &amp; Human Development (NICHD)</t>
  </si>
  <si>
    <t>This program solicits Research Education (R25) grant applications for educational activities related to the NICHD mission to support research on the processes that determine population size, growth, composition and distribution, and on the determinants and consequences of population processes. It encourages activities designed to address three key objectives: enhancing the development of interdisciplinary scientists and facilitating interdisciplinary studies; improving the dissemination and use of existing data sets in population research; and advancing the adoption of quantitative and qualitative methodologies.</t>
  </si>
  <si>
    <t>Provide graduate students with research skills and methodologies related to demography and population research.</t>
  </si>
  <si>
    <t>Postdoctoral fellows</t>
  </si>
  <si>
    <t>Short term academic training in specific demographic research methodologies; 
training on research with specific populations.</t>
  </si>
  <si>
    <t>PRG_0247</t>
  </si>
  <si>
    <t>Graduate Program Partnerships</t>
  </si>
  <si>
    <t>Office of Intramural Training and Education</t>
  </si>
  <si>
    <t>The Graduate Partnerships Program (GPP) initiative links the National
Institutes of Health (NIH) with universities in the graduate level training of students. Through university partnerships the NIH strengthens and expands its role as a key provider of excellent training for the biomedical scientists of the future. The mission of the GPP is to establish and foster graduate education partnerships with national and international universitites and institutions dedicated to quality
education in biomedical basic and clinical research while providing the
infrastructure and community support needed by the students in these programs.
The purpose is to provide practical research training and experience to students, by supplementing academic course work and/or encouraging pursuit of professional careers in biomedical research to: 1) students enrolled in doctoral degree programs in biomedical sciences. The research experience that frequently involves dissertation research, is undertaken as an integral part of the student's academic preparation and will involve close cooperation and planning between NIH and the academic institution; 2) students who are enrolled in graduate, other doctoral or
medical degree programs and who have written permission from their school to interrupt their current schooling and to return within one year to their degree granting program.</t>
  </si>
  <si>
    <t>All areas of biomedical research relevant to the NIH mission.</t>
  </si>
  <si>
    <t>PRG_0249</t>
  </si>
  <si>
    <t>Post-baccalaureate Intramural Research Training Award Program</t>
  </si>
  <si>
    <t>The goal of this program is to provide To provide recent college graduates, (graduated no more than two years prior to activation of Traineeship), an introduction early in their careers to biomedical research fields; encourage their pursuit of professional careers in biomedical research; and allow additional time to pursue successful application to either graduate or medical school programs</t>
  </si>
  <si>
    <t>Students who recently graduated from college</t>
  </si>
  <si>
    <t>Biomedical fields relating to the NIH mission</t>
  </si>
  <si>
    <t>Number of participants who enroll in graduate and professional school programs 
in STEM fields</t>
  </si>
  <si>
    <t>PRG_0250</t>
  </si>
  <si>
    <t>Student Intramural Research Training Award Program</t>
  </si>
  <si>
    <t>To provide a short-term (up to 12 week) developmental hands-on training
experience to promising high school, undergraduate, and graduate students who have expressed a strong interest in or are studying disciplines related to STEM and the biomedical sciences. Students perform hands-on research in laboratories and research groups and the National Institutes of Health.</t>
  </si>
  <si>
    <t>biomedical fields relevant to the NIH mission</t>
  </si>
  <si>
    <t>Number of participants who are considering careers in STEM fields</t>
  </si>
  <si>
    <t>PRG_0251</t>
  </si>
  <si>
    <t>Technical Intramural Research Training Award</t>
  </si>
  <si>
    <t>To provide a three-year hands-on training experience to promising
college graduates interested in developing the skills needed to work in careers as technical support staff in biomedical, behavioral and social science research labs.</t>
  </si>
  <si>
    <t>college or MS program graduates</t>
  </si>
  <si>
    <t>biomedical fields relevant to the mission of the NIH</t>
  </si>
  <si>
    <t>Number of students who choose to obtain further educational credentials in STEM 
fields</t>
  </si>
  <si>
    <t>PRG_0252</t>
  </si>
  <si>
    <t>Undergraduate Scholarship Program for Individuals from Disadvantaged Backgrounds</t>
  </si>
  <si>
    <t>The National Institutes of Health (NIH) Undergraduate Scholarship Program (UGSP) offers competitive scholarships to students from disadvantaged backgrounds who are committed to careers in biomedical, behavioral, and social science health-related research. In return for each partial or complete year of award support, individuals are obligated to serve as employees of the NIH for 62 weeks in positions needed by the agency and for which the individuals are qualified.</t>
  </si>
  <si>
    <t>Biomedical fields relating to the mission of the NIH</t>
  </si>
  <si>
    <t>PRG_0256</t>
  </si>
  <si>
    <t>Curriculum Supplement Series</t>
  </si>
  <si>
    <t>Office of Science Education (OSE)</t>
  </si>
  <si>
    <t>The NIH curriculum supplements are teacher’s guides to two weeks of
lessons on the science behind selected health topics. They combine cutting-edge
biomedical discoveries with state-of-the-art instructional practices.
HTML and PDF versions of each supplement are online and accessible to all. Print versions are FREE upon request to educators in the U.S.
The NIH Curriculum Supplements
- Are based on the latest research on how people learn
- Are consistent with National Science Education Standards
- Promote critical thinking, teamwork, and problem-solving and communication
skills
- Incorporate real scientific data to engage and challenge students
- Are aligned to state education standards</t>
  </si>
  <si>
    <t>Health and Medical Science
Social and Behavioral Science</t>
  </si>
  <si>
    <t>Contracts to curriculum development organizations</t>
  </si>
  <si>
    <t>Contracts requite that curriculum developers partner with K-12 teachers and 
evaluators</t>
  </si>
  <si>
    <t>standarded test for student performance in classroom - see reports in 4.7 for details</t>
  </si>
  <si>
    <t>PRG_0258</t>
  </si>
  <si>
    <t>Office of Science Education K-12 Program</t>
  </si>
  <si>
    <t>The Office of Science Education (OSE) coordinates science education
activities at the NIH and develops and sponsors science education projects in house. These projects serve elementary, secondary, and college students and teachers and the public. They include:
Develop educational materials related to medicine and research through collaborations with scientific experts at NIH
Maintain a website as a central source of information about NIH science
education resources for teachers
Establish national model programs in public science education; such as the NIH Mini-Med School, LifeWorks Career Database and e-Mentoring, SciLife Careers/College program, and Science in the Cinema
Promote science education reform as outlined in the National Science Education Standards and related guidelines</t>
  </si>
  <si>
    <t>Resources for educators to teach specific biomedical topics and highlight 
health/medical careers</t>
  </si>
  <si>
    <t>health science
medical science
behavioral and social science</t>
  </si>
  <si>
    <t>Many of these activities are done within OSE. We also contract with multimedia 
companies - not sure if you'd consider that ti be a STEM company.</t>
  </si>
  <si>
    <t>Where applicable.</t>
  </si>
  <si>
    <t>PRG_0259</t>
  </si>
  <si>
    <t>Clinical Research Training Program</t>
  </si>
  <si>
    <t>NIH Intramural - Office of Clinical Research Training and Medical Education</t>
  </si>
  <si>
    <t>The NIH Clinical Research Training Program (CRTP) is a 12-month research enrichment program designed for highly qualified, research oriented medical or dental students interested in the principles and practice of clinical and translational investigation. Participants learn about clinical research design, data analysis, bioethics, how to critically review the medical literature, and other topics while conducting mentored clinical or translational research in an area that matches their academic interests and career goals. 
CRTP fellows develop individualized learning plans under the direction of NIH clinician-scientists. Learning is facilitated by working with principal investigators in NIH intramural laboratories and clinical areas at the NIH Clinical Center in Bethesda, MD. Fellows augment their research experiences through seminars and journal clubs with peers and by seeing patients enrolled in investigational protocols at the NIH Clinical Center, the world’s largest hospital devoted to human subject research.</t>
  </si>
  <si>
    <t>Medical and dental students</t>
  </si>
  <si>
    <t>Biological sciences, biomedical sciences, and technology.
Medical and dental research focus</t>
  </si>
  <si>
    <t>PRG_0262</t>
  </si>
  <si>
    <t>CCR/JHU Master of Science in Biotechnology Concentration in Molecular Targets and Drug Discovery Technologies</t>
  </si>
  <si>
    <t>The Johns Hopkins University and the Center for Cancer Research/National Cancer Institute (CCR/NCI) have partnered to create a new concentration in the Master of Science in Biotechnology program, called Molecular Targets and Drug Discovery Technologies. This innovative program will focus on bioassay development, chemical libraries, molecular targets and cancer, and high throughput screening laboratory automation. 
A special feature of the concentration is the CCR/NCI Fellowship Program. This competitive program will recruit immediate post-baccalaureates to work in CCR/NCI laboratories on projects related to the Molecular Targets Initiative. 
While studying for the Master of Science in Biotechnology, the fellows will receive paid tuition for up to two years and an annual stipend. Ten Courses will be required for graduation (4 core courses, 6 electives). Practical lab courses are included as part of the curriculum.</t>
  </si>
  <si>
    <t>This program is for students with an undergraduate degree to pursue a Master's degree.</t>
  </si>
  <si>
    <t>This program focuses on developing talented individuals at the Master's level 
in the area of drug development for biomedical research in the field of cancer.</t>
  </si>
  <si>
    <t>PRG_0265</t>
  </si>
  <si>
    <t>Science Education Drug Abuse Partnership Award</t>
  </si>
  <si>
    <t>National Institute on Drug Abuse (NIDA)</t>
  </si>
  <si>
    <t>This funding opportunity announcement (FOA) encourages Science Education (R25) grant applications to fund the development and evaluation of innovative model programs and materials for enhancing knowledge and understanding of neuroscience and the neurobiological mechanisms of drug abuse and addiction among K-12 students, the general public, health care practitioners, media experts, and other educational groups. The award provides support for the formation of partnerships between scientists and educators, museums, media experts, community leaders, and other interested organizations for the development and evaluation of programs and materials that will enhance knowledge and understanding of science related to drug abuse. The intended focus is on topics not well addressed in existing efforts by educational, community, or media activities.</t>
  </si>
  <si>
    <t>Medical school</t>
  </si>
  <si>
    <t>All grants that are funded address these fields as they relate to neuroscience 
and drug abuse research.</t>
  </si>
  <si>
    <t>Progress report</t>
  </si>
  <si>
    <t>PRG_0267</t>
  </si>
  <si>
    <t>Small Business Innovation Research Grants</t>
  </si>
  <si>
    <t>The SBIR program is a Congressionally-mandated set-aside program for domestic small business concerns to engage in Research, and Research and Development that has a potential for commercialization. The SBIR Program includes the following objectives: using small businesses to stimulate technological innovation, strengthening the role of small business in meeting Federal researach needs, increasing private sector commercialization of ininovations developed through Federal SBIR R&amp;D.</t>
  </si>
  <si>
    <t>small businesses</t>
  </si>
  <si>
    <t>progress reports</t>
  </si>
  <si>
    <t>PRG_0269</t>
  </si>
  <si>
    <t>Training in Computational Neuroscience: From Biology to Model and Back Again</t>
  </si>
  <si>
    <t>NIH supported research training and education programs help ensure that a diverse pool of highly trained scientists is available to address the Nation’s biomedical, behavioral, and clinical research needs. The purpose of the NIH Blueprint Training in Computational Neuroscience funding opportunity was to establish research education and training programs in computational neuroscience for undergraduate and predoctoral students. The funding also supports summer courses for participants from the grantee and other institutions. The training programs provide research training and education in both experimental neuroscience and in the theories and principles of the physical, computer, mathematical, or engineering sciences that are necessary to develop models, test them experimentally, and use experimental data to refine models of normal or disordered neural systems or processes. The programs also support the development of integrated curricula in computational neuroscience.</t>
  </si>
  <si>
    <t>Scientific research in computational neuroscinece.</t>
  </si>
  <si>
    <t>PRG_0270</t>
  </si>
  <si>
    <t>Mathematics and Science Cognition and Learning (MSCL) Program</t>
  </si>
  <si>
    <t>The MSCL Program supports projects in both basic and intervention research within all aspects of mathematical thinking and problem solving as well as in scientific reasoning, learning, and discovery, across all ages from infancy into early adulthood. Investigator-initiated research studies that explore a variety of influences on atypical development in mathematics and science learning and cognition in both humans and animal models, including genetic and neurobiological substrates, and cognitive, linguistic, sociocultural, and instructional factors are supported. Core areas of research focus include investigations of the individual differences that may moderate achievement in math and science; the delineation of skill sets needed to attain proficiency in these domains; the means to address the kinds of learning difficulties that frequently emerge in each of these areas; and the development of effective instructional methods for mitigating these difficulties.</t>
  </si>
  <si>
    <t>Instructional material development is conducted largely through SBIR funding.</t>
  </si>
  <si>
    <t>Research Subjects=Students/Children age:0-21yrs</t>
  </si>
  <si>
    <t>Small business grantees (SBIRs)</t>
  </si>
  <si>
    <t>PRG_0271</t>
  </si>
  <si>
    <t>Agriculture in the Classroom</t>
  </si>
  <si>
    <t>Agriculture in the Classroom programs are implemented by state-operated 
programs. USDA Agriculture in the Classroom supports state programs by 
providing a network that seeks to improve agricultural literacy — awareness, 
knowledge, and appreciation — among PreK-12 teachers and their students.
The program is carried out in each state, according to state needs and 
interests, by individuals representing farm organizations, agribusiness, 
education and government.</t>
  </si>
  <si>
    <t>PRG_0272</t>
  </si>
  <si>
    <t>1890 Institutions Capacity Building Grants Program: Teaching</t>
  </si>
  <si>
    <t>The 1890 Capacity Building Grants Program for Teaching supports projects at the 1890 land-grant universities that strengthen teaching programs in the food and agricultural sciences in the need areas of curriculum design and materials development, faculty development, and others. The program is designed to achieve three major goals:  
1. To advance cultural diversity of the food and agricultural scientific and professional work force by attracting and educating more students from underrepresented groups;  
2. To strengthen linkages among the 1890 institutions, other colleges and universities, USDA, other federal agencies, and private industry; and
3.  To enhance and strengthen the quality of Teaching programs at the 1890 institutions to more readily establish them as full partners in the U.S. food and agricultural sciences higher education system.</t>
  </si>
  <si>
    <t>Food and agricultural sciences</t>
  </si>
  <si>
    <t>PRG_0273</t>
  </si>
  <si>
    <t>NOAA Teacher at Sea Program</t>
  </si>
  <si>
    <t>NOAA's Teacher at Sea (TAS) Program provides an authentic science research experience to kindergarten through college level teachers, from any subject area, by placing them on board research vessels to work side-by-side with NOAA researchers as part of the research team. By participating in the NOAA TAS program, teachers will understand how oceanic and atmospheric research is linked to National Education Science Standards and Ocean Literacy Principles, understand the education and training paths that lead to careers that support NOAA's mission, use NOAA data and resources in classroom activities, and use NOAA-related career information in classroom activities, when mentoring students and when working with colleagues. The overall outcome for the TAS program is to support NOAA's mission by building an understanding of earth system science research among teachers, and contribute to a workforce for science, technology, engineering, and math careers.</t>
  </si>
  <si>
    <t>The primary objective of the program is that teachers will understand how oceanic and atmospheric research is linked to National Education Science Standards and Ocean Literacy Principles, understand the education and training paths that lead to careers that support NOAA's mission, use NOAA data and resources in classroom activities, and use NOAA-related career information in classroom activities, when mentoring students and when working with colleagues.</t>
  </si>
  <si>
    <t>NOAA's Teacher at Sea Program leverages existing NOAA resources and platforms 
to support the research experience and covers teachers' travel costs related to 
the experience through invitational travel.</t>
  </si>
  <si>
    <t>A small portion of the budget each year goes through a competitive process.</t>
  </si>
  <si>
    <t>Number of education products created - including lessons, photos, videos, 
blogs, logs, etc.
Number of States where teachers are from
Types of teachers partcipating - grades, subjects/courses
Types of schools/students reached by participating teacher - racial information 
and free-reduced lunch information</t>
  </si>
  <si>
    <t>evaluator-developed survey instrument</t>
  </si>
  <si>
    <t>PRG_0274</t>
  </si>
  <si>
    <t>NOAA Fisheries Education Program</t>
  </si>
  <si>
    <t>The National Marine Fisheries Service (NMFS) education program translates marine science and management information into learning tools and opportunities for educators, students, and families. NMFS staff in 32 regional offices, science centers, and laboratories reach hundreds of teachers and students via hands-on science experiences inside and outside of the classroom; professional development opportunities through the National Science Teachers Association; internships; graduate and undergraduate programs; and resource materials. All NMFS education activities support both the NMFS and NOAA mission and are driven
by and meet one or more of the nine education outcomes under the goals of the NOAA strategic plan: 1) An environmentally literate public supported by a continuum of lifelong formal and informal education and outreach opportunities in ocean, coals, Great Lakes, weather, and climate sciences, and 2) A future workforce, reflecting the diversity of the Nation, skilled in science, technology, engineering, mathematics, and other disciplines critical to NOAA's mission.</t>
  </si>
  <si>
    <t>Northeast
Southeast
Northwest
Southwest
Alaska
Hawaii</t>
  </si>
  <si>
    <t>Contractors to develop education materials</t>
  </si>
  <si>
    <t>PRG_0275</t>
  </si>
  <si>
    <t>4-H Science, 4-H Youth Development Program</t>
  </si>
  <si>
    <t>The 4-H Youth Development program creates opportunities for youth to develop skills, practical knowledge and wisdom through observing, doing and living  through experiences. The 4-H Youth Development emphasis is on practical application of knowledge or “learning by doing” to develop skills and acquire a 
sense of responsibility, initiative and self-worth. Youth learn how to discover knowledge and develop themselves by personalizing experiences, raising 
questions and seeking answers important to themselves, their families, peers and their community.
Objectives of 4-H Science: 1. Youth improve science skills and knowledge; 2.  Youth apply science learning to contexts outside the 4-H courses; 3. Youth 
adopt and use new methods or improved technology; 4. Youth demonstrate use of life skills; 5. Youth express interest/demonstrate aspirations towards science 
careers; 6. Youth raise questions and identify problems to be addressed using science.</t>
  </si>
  <si>
    <t>0.25</t>
  </si>
  <si>
    <t>National 4-H Council</t>
  </si>
  <si>
    <t>8.4</t>
  </si>
  <si>
    <t>- Demographics of participants (race/ethnicity, age, type of school, etc.)
- Partners
- Curricula used (but not number distributed)</t>
  </si>
  <si>
    <t>Measures of program delivery and youth knowledge and skill development:
- Program opportunities
- Program environment
- Life skills (decision making, critical thinking, problem solving)
- Science exposure
- Attitudes and aspirations
- Service/applied learning
- Science skills and abilities</t>
  </si>
  <si>
    <t>4-H Science Youth Engagement Attitudes and Knowledge (YEAK) survey</t>
  </si>
  <si>
    <t>4-H Science Implementation Study</t>
  </si>
  <si>
    <t>PRG_0278</t>
  </si>
  <si>
    <t>Office of National Marine Sanctuaries Education Program</t>
  </si>
  <si>
    <t>National marine sanctuaries are living classrooms where people can see, touch and learn about our nation’s spectacular marine life and rich maritime history. Since 1972, the NOAA Office of National Marine Sanctuaries has been federally mandated to promote education through thirteen national marine sanctuaries and one marine national monument. Through hands-on activities, teacher workshops, curricular materials, field studies, multicultural programs and innovative technology the sanctuary system instills an ocean ethic that touches the hearts and minds of millions of people each year. Highlights for 2010 include the Dive into Education Ocean Science Workshop hosted in American Samoa, which brought together 19 educators from the sanctuary system to conduct a two-day workshop with 29 engaging, hands-on sessions for over 100 K-12 teachers providing educational expertise, resources and training to support ocean and climate literacy in the classroom; and MERITO, a multi-cultural education program which provides under-served students with hands-on, inquiry-based in-class and field activities. The NOAA Office of National Marine Sanctuaries also finalized a ten-year education strategic plan (2010-2020), accompanied by a five-year implementation plan.</t>
  </si>
  <si>
    <t>Our education goals are diverse and encompass a focus that goes beyond STEM as mandated by the National Marine Sanctuaries Act.  Outlined below are three objectives that emphasize the overall outcomes as identified in our education strategic plan:
Objective 1: Informal education with science centers, ONMS visitor centers, aquaria, and other strategic partners is a major focus of our education program.
Objective 2: Outreach to the public (on STEM related topics) through signage, interpretive materials, exhibits, events, etc.
Objective 3: Outreach and education focused on resource protection for policy makers, constituents, and user groups.</t>
  </si>
  <si>
    <t>Under assessment development,  we conduct workshops and training on evaluation  
and we incorporate training on evaluation into our regular programming (ex: 
NODE or Signals of Spring teaches teachers how to assess their students for 
understanding, achievement, etc).</t>
  </si>
  <si>
    <t>State</t>
  </si>
  <si>
    <t>Michigan, Massachusetts, North Carolina, Georgia, Florida, Texas, California, 
Washington, Hawaii, American Samoa</t>
  </si>
  <si>
    <t>Great Lakes, Northeast, Mid-Atlantic, Southeast, Gulf of Mexico, West Coast, 
Pacific Northwest, Pacific Islands</t>
  </si>
  <si>
    <t>Non Governmental Organizations</t>
  </si>
  <si>
    <t>Memorandum of Understandings, Memorandum of Agreements</t>
  </si>
  <si>
    <t>As mandated by our PART performance measure, the ONMS education team has 
embarked on an ambitious evaluation project that will allow the ONMS to assess 
education program outcomes and impacts across all sites and activities and to 
link outcome measures to program efforts, including the direct counting of 
outputs as related to students and teachers.  Provided with this survey is our 
newly developed Annual Education Outcomes Report, a data collection tool, that 
will be filled out by all of our sites on an annual basis.</t>
  </si>
  <si>
    <t>self or evaluator developed instruments</t>
  </si>
  <si>
    <t>PRG_0279</t>
  </si>
  <si>
    <t>Alaska Native-Serving and Native Hawaiian-Serving Institutions Education Competitive Grants Program</t>
  </si>
  <si>
    <t>This program promotes and strengthens the ability of the eligible institutions in the states of Alaska and Hawaii to carry out education, applied research, and related food and agricultural community development programs to enhance educational equity for the under-represented students; strengthen instutional educational capacities; prepare students for careers related to food, agricultural and natural resource systems, and maximize the development and use of resources to improve food and agricultural sciences teaching programs.</t>
  </si>
  <si>
    <t>Multiple fields in the area of food and agricultural sciences and related 
disciplines</t>
  </si>
  <si>
    <t>PRG_0280</t>
  </si>
  <si>
    <t>National Sea Grant College Program</t>
  </si>
  <si>
    <t>Education has been part of the National Sea Grant College Program since its authorizing legislation in 1966, which called for an “investment in a strong program of research, education, training, technology transfer, and public service.” (National Sea Grant College and Program Act of 1966, Public Law 89-688)
Early in its history, Sea Grant provided an emphasis on K-12 education by developing marine and aquatic sciences education curricula and professional development programs for pre-college teachers. Current Sea Grant Educators Network (SGEN) efforts continue to provide pre-college teachers with enhanced science content knowledge, instructional skills, and high-quality curricula for teaching their students about the relevance of watersheds, coastal processes, and marine and aquatic sciences.
Although it wasn’t until 1998 that the SGEN became formally organized, Sea Grant educators and the National Sea Grant Office (NSGO) have a long history of identifying and implementing major national partnerships and funding opportunities. This network of professional educators, working in partnership with the NSGO, supports the core of Sea Grant education activity. These individuals have experience—and a proven track record—in multidisciplinary marine and aquatic sciences education for the formal and informal education sectors. Over the years, they have established links among pre-college teachers, students, informal educators and the coastal, ocean, and Great Lakes research communities. Today, the SGEN:
• Offers a diversity of innovative and traditional approaches to marine and aquatic sciences education.
• Integrates information technology into program delivery.
• Can identify and develop plans of action to respond to current issues and trends in the marine and aquatic sciences education community.
• Provides a suite of multidisciplinary programs and can draw on a variety of expertise to develop solutions for specific opportunities.
• Consists of individuals who are actively involved—many in leadership positions—in their local education community and also in the regional and national arenas.
• Is masterful at fostering state, regional and national partnerships to facilitate program implementation.</t>
  </si>
  <si>
    <t>0.1335</t>
  </si>
  <si>
    <t>0.0445</t>
  </si>
  <si>
    <t>DOT</t>
  </si>
  <si>
    <t>0.089</t>
  </si>
  <si>
    <t>State Organizations</t>
  </si>
  <si>
    <t>Universities</t>
  </si>
  <si>
    <t>State Government</t>
  </si>
  <si>
    <t>This selection was made based on what the National Sea Grant Office measures, 
however each state Sea Grant program also collects state output measures.</t>
  </si>
  <si>
    <t>At the national level, no outcome measures are tracked for education 
investments; however, each individual state Sea Grant program tracks their own 
measures as well and some do track education outcome measures.</t>
  </si>
  <si>
    <t>n/a</t>
  </si>
  <si>
    <t>PRG_0282</t>
  </si>
  <si>
    <t>Integrated University Program - Scholarship and Fellowship Program</t>
  </si>
  <si>
    <t>Support education in nuclear science and engineering to develop a workforce capable of the design, construction, operation, and regulation of nuclear facilities and the safe handling of nuclear materials.  This program provides grants to institutions of higher education to award college scholarships and graduate fellowships in nuclear science, engineering, and health physics.</t>
  </si>
  <si>
    <t>Nuclear science
Engineering
health Physics</t>
  </si>
  <si>
    <t>PRG_0283</t>
  </si>
  <si>
    <t>Integrated University Program - Trade School Scholarships</t>
  </si>
  <si>
    <t>Support education in nuclear science, engineering, and related trades to develop a workforce capable of the design, construction, operation, and regulation of nuclear facilities and the safe handling of nuclear materials. This program provides grants to trade schools and community colleges to award scholarships in nuclear-related trades.</t>
  </si>
  <si>
    <t>design, construction, operation, and regulation of nuclear facilities and the 
safe handling of nuclear materials</t>
  </si>
  <si>
    <t>PRG_0284</t>
  </si>
  <si>
    <t>NIFA Fellowship Grants Program</t>
  </si>
  <si>
    <t>The goal of the AFRI NIFA Fellowships Grant Program is to strongly support the intellectual talent needed to meet the challenges facing the nation’s agriculture and food systems. Meeting these challenges will require innovative approaches that bring together combinations of scientific disciplines in new ways. This means that scientists must be educated and prepared to work effectively across disciplines towards moving to solve problems. This program is established to bring new expertise into agriculture, forestry, and food sciences and to facilitate the integration of new intellectual capital, scientific approaches, and innovative tools to address complex challenges. NIFA intends to accomplish these efforts by providing federal assistance through fellowships to emerging pre-and postdoctoral candidates. All fellowships funded by this program will contribute to increasing the number of scientists with new combinations of creative and innovative interdisciplinary training who are actively engaged in agriculture, forestry, and food related research, education, and extension.</t>
  </si>
  <si>
    <t>Post- Ph.D. level scientists in agriculture, forestry, and food sciences.</t>
  </si>
  <si>
    <t>Ph.D. level scientists in agriculture, forestry, and food sciences.</t>
  </si>
  <si>
    <t>PRG_0285</t>
  </si>
  <si>
    <t>Resident Instruction Grants Program for Institutions of Higher Education in Insular Areas</t>
  </si>
  <si>
    <t>The Resident Grants Program for Institutions of Higher Education in Insular Areas (RIIA)is a competitive grants program focused on improving formal, postsecondary agricultural sciences education.  Guided by critical societal issues laid out in the "New Biology for the 21st Century" report as well as the five compelling NIFA Priority Areas, RIIA-funded projects ensure a competent and qualified workforce to serve the food and agricultural sciences system to:  improve the economic, health and viability of rural communities through the development of degree programs emphasizing new and emerging employment opportunities in agriscience and agribusiness.  Further, it serves to increase the number and diversity of students entering other agriculture related science, technology, engineering and mathematics (STEM) disciplines.</t>
  </si>
  <si>
    <t>Informal STEM education leaders/program developers</t>
  </si>
  <si>
    <t>The RIIA Program directly benefits eight U.S. territories/islands (excluding 
Hawaii)known as Insular areas.</t>
  </si>
  <si>
    <t>Jobs in food and agricultural sciences and related disciplines.</t>
  </si>
  <si>
    <t>PRG_0286</t>
  </si>
  <si>
    <t>The GLOBE Program is a worldwide, primary and secondary school based science and education program. GLOBE’s mission is to promote the teaching and learning of science, enhance environmental literacy and stewardship, and promote scientific discovery. GLOBE seeks to  1) increase student understanding in environment  and Earth system science; 2) increase student scientific collaborations centered on the environment and 3)increase scientific understanding of the Earth as a system by supporting students, teachers and scientists to collaborate on inquiry-based investigations of the environment and Earth system science.</t>
  </si>
  <si>
    <t>This is in interagency program funded collaboratively by NASA, NOAA, and NSF.  
It also receives in-kind support from the U.S. Department of State.  NASA 
maintains a cooperative agreement with the University Corporation for 
Atmospheric Research(UCAR) to manage the GLOBE Program Office, and the  
University of Texas at Tyler serves as a sub-contractor to UCAR on this work.</t>
  </si>
  <si>
    <t>It is via a competitive cooperative agreement.</t>
  </si>
  <si>
    <t>5.0</t>
  </si>
  <si>
    <t>learner knowledge, skill and/or confidence</t>
  </si>
  <si>
    <t>PRG_0287</t>
  </si>
  <si>
    <t>Distance Education Grants for Institutions of Higher Education in Insular Areas (DEG)</t>
  </si>
  <si>
    <t>DEG is a competitive program that began in FY 2010 for Land Grant institutions in the eight U.S. territories in the insular areas.  Its purpose is to strengthen the capacity of institutions of higher education in insular areas in carrying out resident instruction, curriculum, and teaching programs in the food and agricultural sciences through distance education technology.  DEG can be awarded to one or more individual, eligible institutions of higher education or consortia of such eligible institutions to increase the number and diversity of students who will pursue and complete a 2- or 4- year postsecondary degree in the food and agricultural sciences or other STEM fields.  Furthermore, DEG encourages study in the five NIFA Priority Areas in bio-energy, food safety, food security, climate change, and childhood obesity prevention.</t>
  </si>
  <si>
    <t>Eligible institutions of higher education within U.S.territories or the Insular 
areas (except Hawaii)</t>
  </si>
  <si>
    <t>Diverse jobs in food and agricultural sciences and related disciples, for 
example, bio-energy, climate change, food security, food safety, childhood 
obesity prevention,</t>
  </si>
  <si>
    <t>PRG_0289</t>
  </si>
  <si>
    <t>1890 Institutions Capacity Building Grants Program: Extension</t>
  </si>
  <si>
    <t>The 1890 Capacity Building Grants Program for Extension supports projects at the 1890 land-grant universities that strengthen extension programs in the food and agricultural sciences. The program funds grants intended to: 
1. Increase the quality of extension educational programs to clientele through training of Extension staff and volunteers; 
2. Upgrade traditional equipment and instruments, establish mobile delivery systems and offer emerging delivery technologies; and
3. Develop effective methodologies, strategies, or delivery systems to enhance services to the underserved.</t>
  </si>
  <si>
    <t>STEM Extension in Agriculture</t>
  </si>
  <si>
    <t>Educator observation methods</t>
  </si>
  <si>
    <t>Self assessment tools</t>
  </si>
  <si>
    <t>PRG_0290</t>
  </si>
  <si>
    <t>NIST Summer Institute for MIddle School Teachers</t>
  </si>
  <si>
    <t>NIST</t>
  </si>
  <si>
    <t>Taught by scientists at the National Institute for Standards and Technology (NIST), the NIST Summer Institute provides curriculum-based interactive seminars based on the cutting-edge research done at NIST and related hands-on activities including the tools and materials necessary to carry out the activities in the classroom.</t>
  </si>
  <si>
    <t>Mission-specific topics in measurement science</t>
  </si>
  <si>
    <t>Influence on content knowledge, teacher confidence, and teaching methods</t>
  </si>
  <si>
    <t>pre and post surveys</t>
  </si>
  <si>
    <t>comparison groups</t>
  </si>
  <si>
    <t>PRG_0291</t>
  </si>
  <si>
    <t>1890 Facilities Grant Program</t>
  </si>
  <si>
    <t>The Facilities Grant program is used for the acquisition and improvement of agricultural and food sciences facilities and equipment, so that the 1890 institutions may participate fully in the production of human capital in the food and agricultural sciences.</t>
  </si>
  <si>
    <t>Jobs within the food and agriculture sciences and related disciplines</t>
  </si>
  <si>
    <t>PRG_0292</t>
  </si>
  <si>
    <t>National Estuarine Research Reserve System</t>
  </si>
  <si>
    <t>The National Estuarine Research Reserves System (NERRS) Education Program’s goal is to increase participant’s environmental literacy and ability to make science-based decisions related to estuaries and coastal watersheds. Research Reserves serve as "living classrooms" for educators, students and the public in general. Since 1972, the Research Reserves have been federally mandated to promote education at 28 reserves located in 22 states and Puerto Rico. NERRS takes a local approach in advancing estuary literacy and generating meaningful experiences for all kinds of people interested in learning about, protecting and restoring estuaries. Through integrated research and education, the reserves help communities develop strategies to deal successfully with various coastal resource issues. Reserves provide adult audiences with training on estuarine issues of concern in their local communities; classes for K-12 students; teacher professional development programs; and public education events. The Graduate Research Fellowship (GRF) program provides master’s degree students and Ph.D. candidates with an opportunity to conduct research of local and national significance that focuses on enhancing coastal zone management. The NERRS Education Program provides place-based educational experiences that facilitate hands-on exploration of estuary environments, enhances the capacity and skills of teachers and students to understand and use NERRS data, and promotes active stewardship of estuaries and coastal watersheds.</t>
  </si>
  <si>
    <t>The NERRS Mission is to practice and promote stewardship of coasts and estuaries through innovative research, education, and training using a place-based system of protected areas.
Our education goals and objectives encompass a focus that goes beyond STEM. As stated in Section 315 of the Coastal Zone Management Act of 1972, as amended CZMA, 16 U.S.C. 1461, National Estuarine Research Reserves are federally designated "to enhance public awareness and understanding of estuarine areas, and provide suitable opportunities for public education and interpretation." In addition, and in accordance to the NERRS 2011-2016 Strategic Plan, the NERRS Education Program aims to advance the following objectives:
• Enhance the capacity and skills of teachers and students to understand and use NERRS data and information for inquiry-based learning.
• Increase estuary literacy and promote active stewardship among public audiences through the development and delivery of tools and programs addressing climate change, habitat protection, and water quality.
• Improve the capacity and skills of coastal decision makers to use and apply science-based information in decisions that affect estuaries and coastal watersheds. 
In particular, the Graduate Research Fellowship (GRF) Program, established in 1997, provides master’s degree students and Ph.D. candidates with an opportunity to conduct research of local and national significance that focuses on enhancing coastal zone management. Fellows engage with reserve staff members to contribute to their host reserves’ research and/or monitoring, stewardship, education, or coastal training programs, while gaining hands-on skills to complement their academic studies. Fellowship projects enhance scientific understanding of reserve ecosystems, provide information needed by reserve managers and coastal management decision-makers, and improve public awareness of estuarine ecosystems and estuarine management issues.
In sum, NERRS education programs aim to provide outdoor, place-based, experiential education opportunities for students, educators and the general public; and support people in making informed-decisions and taking personal action to protect and conserve estuaries.</t>
  </si>
  <si>
    <t>Data exploration interfaces that support educators and students in the 
interpretation of archived and real-time data collected by the NERRS, the 
System-wide Monitoring Program. http://estuaries.gov/ScienceData/Home.aspx</t>
  </si>
  <si>
    <t>The National Estuarine Research Reserve System is a network of protected places 
that serve as reference sites for research, education and stewardship. Reserves 
represent different biogeographic regions of the United States. A biogeographic 
region is a geographic area with similar dominate plants, animals and 
prevailing climate. There are 11 major biogeographic regions around the coast, 
with 29 sub regions. The reserve system currently represents 18 of those sub 
regions. The reserve system is designed to include sites representing all 29 
biogeographic subregions, with additional sites representing different types of 
estuaries. To better understand the list of regions provided above, and review 
a Table of Biogeographic Regions with Associated National Estuarine Research 
Reserve, please visit: http://nerrs.noaa.gov/BGDefault.aspx?ID=312</t>
  </si>
  <si>
    <t>Focus is primarily on estuary science to include topics such as: 
estuary/coastal biology and ecology, human impacts on estuaries (land-use, 
watersheds), and ocean and climate literacy.</t>
  </si>
  <si>
    <t>Non-Governmental Organization</t>
  </si>
  <si>
    <t>NOAA/NERRS provides funding for 28 Research Reserves through various 
cooperative agreements. NOAA provides funding (70%), national guidance, and 
technical assistance to individual reserves. State partners provide 30% 
matching funds for NOAA monies dedicated to operating reserves and facilities 
construction, and 50% match for land acquisition. Sites are managed by a lead 
state agency or university in collaboration with local partners. Allocations 
fall under CZMA Section 315(e), including the 70:30 (federal:state) match 
requirement. Site operations financial assistance awards, provided with 315 
funds, are cooperative agreements. 51 graduate fellows were awarded up to 
$20,000 through a grant competition.</t>
  </si>
  <si>
    <t>4.001830</t>
  </si>
  <si>
    <t>This selection was made based on what the National NERRS Office (the Estuarine 
Reserves Division) measures, however each Research Reserve also collects 
various other output measures, to include from the list above: number of 
educators served, number of adults served, number of materials distributed or 
downloaded, number of contact hours. 
Starting in FY12, NERRS will be able to report on an annual basis on several of 
the ouputs listed in this OSTP Survey, as well as on specific program outcomes. 
The NERRS education program has embarked on an ambitious evaluation project 
that will allow the Research Reserves to assess education program outcomes and 
impacts across all sites and activities and to link outcome measures to program 
efforts, including the direct counting of outputs as related to students, 
educators and community groups.</t>
  </si>
  <si>
    <t>At the national level, no outcome measures are tracked for education 
investments; however, each individual Research Reserve tracks their own 
measures as well and some do track education outcome measures. 
Starting in FY12, NERRS will be able to report on an annual basis on a series 
of outcomes that are directly tied to the mission of the Research Reserves. The 
NERRS education program has embarked on an ambitious evaluation project that 
will allow the Research Reserves to assess education program outcomes and 
impacts across all sites and activities and to link outcome measures to program 
efforts.</t>
  </si>
  <si>
    <t>Evaluator developed instruments</t>
  </si>
  <si>
    <t>PRG_0293</t>
  </si>
  <si>
    <t>Coral Reef Conservation Program</t>
  </si>
  <si>
    <t>The CRCP has created a national Education, Outreach and Communications program to carry out the congressional mandate to further coral reef awareness and understanding. The National Coral Reef Education, Communication and Outreach Strategy identified K-12 educator (both at formal and informal institutions) and the conservation public as key audiences to focus the Program’s education and outreach efforts on. In addition, CRCP funds and manages a fellowship program, with the mission of providing the state and territorial coral reef management agencies with highly qualified candidates whose education and work experience meet each island's specific needs, while also providing the individual fellows with extensive professional development opportunities and experiences in coastal and coral reef resources management.</t>
  </si>
  <si>
    <t>Coral Mgmt Fellowship recruits heavily in the local coral jurisdictions, 
including Puerto Rico, and the Pacific islands.</t>
  </si>
  <si>
    <t>NOAA CRCP creates materials and train educators at national level, but 
concentrates its training efforts and fellowship to the Atlantic/Caribbean and 
Pacific US Flag areas.</t>
  </si>
  <si>
    <t>Program funds projects directly at the state/jurisdiction level, implemented by 
local agencies. A small portion of these projects are in the STEM education 
area (a larger portion goes into outreach efforts that fall outside the scope 
of this survey per the definitions supplied, and are thus not accounted for).</t>
  </si>
  <si>
    <t>Track classroom implemetanation following training, and student content 
knowledge in control studies, as well as participant pre/post knowledge at 
trainings.</t>
  </si>
  <si>
    <t>PRG_0294</t>
  </si>
  <si>
    <t>NWS Outreach Program</t>
  </si>
  <si>
    <t>The NWS offers the following services: (1) Educating partners and the public on how best to use our products and services and (2) Educating partners and the public about safety and preparedness actions during severe weather events.</t>
  </si>
  <si>
    <t>PRG_0295</t>
  </si>
  <si>
    <t>Hispanic_serving Institutions Education Grants Program</t>
  </si>
  <si>
    <t>The Hispanic-Serving Institutions Education Grants Program is a competitive grants program intended to:  promote and strengthen the ability of Hispanic-Serving Institutions to carry out higher education programs in the food and agricultural sciences; attract outstanding students from underrepresented groups; and produce graduates capable of enhancing the Nation's food and agricultural scientific and professional work force.  Applications for this program may be submitted by a single Hispanic-Serving Institution or multiple Hispanic-Serving Institutions with a lead institution.  The activities of a collaboration of Hispanic-Serving Institutions must support and enhance educational equity for Hispanic underrepresented students.</t>
  </si>
  <si>
    <t>JObs within the food and agriculture sciences and related areas</t>
  </si>
  <si>
    <t>PRG_0296</t>
  </si>
  <si>
    <t>Food and Agricultural Sciences National Needs Graduate and Postgraduate Fellowship Grant Program</t>
  </si>
  <si>
    <t>The purpose of the NNF Grants Program is to provide funding to support students’ training and completion of Master’s and/or doctoral degree programs in identified national need areas within the food and agriculture sciences. It also provides funding support for the postdoctoral training of Fellows who have completed their doctoral degrees at colleges and universities that have demonstrable teaching and research competencies in the food and agricultural sciences. Awards made under NNF are specifically intended to support traineeship programs that engage outstanding students to pursue and complete their degrees or obtain postdoctoral training in areas where there is a national need for the development of scientific and professional expertise in the food and agricultural sciences.</t>
  </si>
  <si>
    <t>(a) Animal and Plant Production – specifically targeting Animal Well-Being 
(Ethologists; Bioethicists; Turkey Reproductive Physiologists); Integrated 
fields of quantitative genetics, statistics, computational biology, and 
breeding for animals and for plants. 
(b) Forest Resources – in particular within the areas of decision sciences; 
land use and landscape analysis; ecosystem processes and forest health; 
utilization technology; and communicating forest research results, new 
technologies, and scientific applications to resource managers.
(c) Agricultural Educators and Communicators – specifically related to: (a) 
training educators who will strengthen the STEM preparation of K-12 students in 
order to enter two- and four-year colleges and pursue degrees that will impact 
the USDA mission; (b) advancing research-based cyberlearning; and (c) 
developing branding to increase public understanding that food, agricultural 
and related sciences are vital to U.S. participation in the global science and 
technology economy.
(d) Agricultural Management and Economics – primarily in agricultural trade 
policy, resource economics, and economics of alternative energy.
(e) Food Science and Human Nutrition – focus will be in food and nutrition for 
health, and reduction of childhood obesity. 
(f) Sciences for Agricultural Biosecurity – particularly in animal pathology 
and food animal diagnostics, invasive species, and other areas impacting the 
security of the food systems.
(g) Integrative Biosciences for Sustainable Food and Agricultural Systems – 
(integrative training in food and agricultural, social and economic 
disciplines) for food, agriculturaland environmental systems, particularly in 
sustainable ecosystems and functional integrative environmental and natural 
resources management.</t>
  </si>
  <si>
    <t>PRG_0297</t>
  </si>
  <si>
    <t>Satellite and Information Service</t>
  </si>
  <si>
    <t>The National Satellite and Information Service provides timely access to global environmental data from satellites and other sources to promote, protect, and enhance the nation's econoy, security, and environment.</t>
  </si>
  <si>
    <t>Awareness of satellite products and resources for the classroom.  Provide materails and develop materials to supplement course materials.</t>
  </si>
  <si>
    <t>Supporting Camps and professional development for educators.</t>
  </si>
  <si>
    <t>Professional Association (ESIP Federation).</t>
  </si>
  <si>
    <t>Some are Direct Site.</t>
  </si>
  <si>
    <t>Organizations like ESIP Federation.</t>
  </si>
  <si>
    <t>This information is not as consistent within the organization.</t>
  </si>
  <si>
    <t>Information varies (depend on contract or grant) or the individual programs 
within the organization.</t>
  </si>
  <si>
    <t>PRG_0298</t>
  </si>
  <si>
    <t>Summer Undergraduate Research Fellowship (SURF)</t>
  </si>
  <si>
    <t>The SURF Programs provides an opportunity for the NIST laboratories
and the National Science Foundation (NSF) to join in a partnership to encourage outstanding undergraduate students to pursue careers in science and engineering. In collaboration with the National Science Foundation &amp; NIST, the SURF program provides research opportunities for undergraduate students to gain experience in scientific and engineering research with internationally known NIST scientists. It exposes students to cutting-edge research and promotes the pursuit of graduate degrees in science and engineering. The summer culminates in a three-day SURF
Colloquium where each student presents their research findings to their peers, NIST colleagues, and invited guests. The program is an opportunity for undergraduate students to "try out" research by working side-by-side with world recognized scientists and engineers on projects with economic importance. The internship program consists of individual student projects, weekly seminars, tours of NIST facilities (occasionally tours of local colleges and other government facilities), and the student symposium. SURF programs exist at the NIST Gaithersburg, MD and NIST Boulder, CO campuses. Eligibility: 1) Undergraduate students pursuing STEM degress, 2)US Citizens or US Permanent residents, and 3) attending a US college or university. Grants are given to university to provide funding for the student's stipend, housing, and travel (if necessary.)</t>
  </si>
  <si>
    <t>Biological Sciences, Chemistry, Computer Science, Engineering, Mathematics, 
Physics, Technology</t>
  </si>
  <si>
    <t>Every other year we attempt to get feedback from the previous three SURF 
programs (i.e., sessions) on areas such as: opinions about various aspects of 
SURF experience, impact of SURF on decision to go to graduate school,
highest degree completed, current status, field of study, etc.</t>
  </si>
  <si>
    <t>PRG_0299</t>
  </si>
  <si>
    <t>Ernest F. Hollings Undergraduate Scholarship Program</t>
  </si>
  <si>
    <t>The Ernest F. Hollings Undergraduate Scholarship program was established through the Consolidated Appropriations Act, 2005 (PL 108-447) to honor retiring Senator Ernest F. Hollings (Democrat, South Carolina).  The purposes of the program include:  (1) increase undergraduate training in oceanic and atmospheric science, research, technology, and education and foster multidisciplinary training opportunities; (2) increase public understanding and support for stewardship of the ocean and atmosphere and improve environmental literacy; (3) recruit and prepare students for public service careers with the National Oceanic and Atmospheric Administration and other natural resource and science agencies at the federal, state and local levels of government; and (4) recruit and prepare students for careers as teachers and educators in oceanic and atmospheric science and to improve scientific and environmental education in the United States.
The Hollings Scholarship program provides selected undergraduate applicants with awards that include academic assistance for full-time study; housing assistance for scholars who do not reside at home during a paid 10-week summer internship.  The internship provides “hands-on” multidisciplinary educational training experience involving scholars in NOAA-related scientific, research, technological, policy, management, and education activities.</t>
  </si>
  <si>
    <t>Atmospheric Chemistry, Meteorology, Chemistry, Oceanography, Engineering, 
Cartography, Mathematics, Environmental Sciences, Physics, Remoste Sensing 
Science, Geography, Geology, Ecology, Biology, Marine Biology, Computer 
Science, Science Teaching, Science Policy, Hydrology, Natural Resource 
Management, Physical Science, NOAA mission critical sciences</t>
  </si>
  <si>
    <t>PRG_0300</t>
  </si>
  <si>
    <t>NOAA Office of Ocean Exploration and Research (Education Only)</t>
  </si>
  <si>
    <t>The NOAA Ocean Exploration program strives to engage formal and informal educators in the excitement of ocean discovery by providing them access to premiere ocean scientists/explorers and their research and explorations, and at the same time, provide exemplary resources to enhance the use of NOAA ocean exploration in educational settings. Program objectives are as follows:
1. To enhance ocean science literacy through NOAA OER for formal and informal educators and the general public;
2. To enhance education efforts internally within NOAA through serving on the NOAA Education Council, and working closely with the Office of Education and others;
3. To foster agency-wide collaborations to leverage funding/efforts to enhance ocean science literacy both within and outside of NOAA; and
4. To continually assess program effectiveness/direction and stay the course on future directions of the agency and efforts in ocean science literacy at the national level.</t>
  </si>
  <si>
    <t>Ocean Exploration</t>
  </si>
  <si>
    <t>Short-term (KASA, Intermediate (Practice), and working on Long-term (SEE 
Conditions).</t>
  </si>
  <si>
    <t>PRG_0301</t>
  </si>
  <si>
    <t>University Transportation Centers Program</t>
  </si>
  <si>
    <t>Transportation</t>
  </si>
  <si>
    <t>Research and Innovative Technology Administration</t>
  </si>
  <si>
    <t>This program advances U.S. technology and expertise in the many disciplines comprising transportation through the mechanisms of education, research and technology transfer at university-based centers of excellence.</t>
  </si>
  <si>
    <t>This program funds research that serves to enhance undergraduate and graduate 
research skills as well as solve real transportation problems.</t>
  </si>
  <si>
    <t>Engineering and all disciplines associated with transportation including urban 
planning, geography, sociology, medical sciences, communications, finance, 
computer sciences etc.</t>
  </si>
  <si>
    <t>We collect number of transportation research projects selected, budgeted costs 
of those projects, number of reports issued that resulted from the research 
projects, number of research papers presented, cumulative numbers of 
transportation-related courses added to the curriculum, number of undergraduate 
&amp; graduate students participating in transportation research projects, 
cumulative number of transportation-related advanced degrees programs, number 
of students enrolled in those programs, number of masters and PHD students who 
received degrees through those programs,number of transportation seminars, 
symposia and distance learning classes conducted and number of professionals 
attending those events.</t>
  </si>
  <si>
    <t>PRG_0302</t>
  </si>
  <si>
    <t>Dwight David Eisenhower Transportation Fellowship Program</t>
  </si>
  <si>
    <t>The Dwight David Eisenhower Transportation Fellowship Program (DDETFP) awards fellowships to students pursuing degrees in transportation-related disciplines. This program advances the transportation workforce by attracting the brightest minds to the field through education, research, and workforce development. The DDETFP encompasses all modes of transportation.</t>
  </si>
  <si>
    <t>Transportation-related Academic Disciplines</t>
  </si>
  <si>
    <t>PRG_0303</t>
  </si>
  <si>
    <t>Garrett A. Morgan Technology and Transportation Education Program</t>
  </si>
  <si>
    <t>The Secretary shall establish the GarrettA. Morgan Technology and Transportation Education Program to improve the preparation of students, particularly women and minorities, in science, technology, engineering, and mathematics through curriculum development and other activities related to transportation.</t>
  </si>
  <si>
    <t>STEM in transportation; emphasis on women and minorities.</t>
  </si>
  <si>
    <t>PRG_0306</t>
  </si>
  <si>
    <t>Summer Transportation Institute Program for Diverse Groups (STIPDG)</t>
  </si>
  <si>
    <t>The Summer Transportation Internship Program for Diverse Groups (STIPDG) provides a unique opportunity to gain valuable professional experience and skills that will compliment your academic pursuits. This hands-on program is designed to mentor and cultivate tomorrow's leaders, strengthen their understanding of the transportation industry and prepare them for future public service opportunities.</t>
  </si>
  <si>
    <t>All fields related to transportation.</t>
  </si>
  <si>
    <t>PRG_0308</t>
  </si>
  <si>
    <t>Air Transportation Centers of Excellence</t>
  </si>
  <si>
    <t>Federal Aviation Administration</t>
  </si>
  <si>
    <t>Centers of Excellence are defined as entities with substantive, continuous ties to the universities which, in the university context, advance the state of transportation knowledge within a particular area, or areas, of concentration and contribution. Such a center prepares individuals with transportation skills for career service in the functional areas of transportation in which it specializes.
A Center develops and implements transportation programs within a theme best suited for it to make the most significant contribution to the transportation community in its particular region, and in some cases, nationally. The theme provides the overall direction necessary to focus resources in the most effective way.
As the program matures, each center further focuses its effort to build expertise and achieve excellence so that the center can become a national resource in a particular area of transportation.
The purposes of the education element of the program are to build upon the strengths of existing programs at the Centers, create new innovative programs, expand graduate level transportation education in the United States, and increase the opportunities for new entrants into the field of transportation.
The purpose of the research element is to identify and conduct high quality research that will foster significant advances in transportation science and technology and generate basic, fundamental and applied knowledge in the appropriate disciplines.
The purpose of the technology transfer element is to ensure that the results of the research program are widely disseminated, applied, implemented and utilized. This effort requires close interaction between the universities and the entire transportation community. Each university will use its Center Advisory Committee to strengthen linkages to the transportation community its region and obtain feedback on regional problems and issues.
A fundamental goal of the program is to establish close linkages between education and research activities. These linkages occur through carefully designed programs that provide continuing opportunities for faculty and students to interact in the classroom and on research projects. The outputs of the research programs have direct and indirect applications to the educational activities.</t>
  </si>
  <si>
    <t>Aviation research</t>
  </si>
  <si>
    <t>Aviation and space-related enginnering, math and science.</t>
  </si>
  <si>
    <t>PRG_0310</t>
  </si>
  <si>
    <t>Minority Serving Institutions Program (MSIP)</t>
  </si>
  <si>
    <t>Small Business and Civil Rights Office</t>
  </si>
  <si>
    <t>In accordance with applicable Presidential Executive Orders and agency regulations, NRC administers a Minority Serving Institutions (MSI) Program, comprised of four subprograms: 1) Historically Black Colleges and Universities, 2) Tribal Colleges and Universities, 3) Hispanic Serving Institutions, and 4) MSI Grants Program. The primary goals of these subprograms are to strengthen and expand MSIs ability to provide excellence in STEM education, develop the skills and talents of their students, and replenish the United States workforce in critical professions (e.g. nuclear industry). The program engages extensive outreach, technical assistance, training and funding to assist MSIs in their efforts to: 
•increase academic excellence in areas of interest to the NRC, industry and Nation; 
•build institutional infrastructure, capacity and capability; 
•develop human capital (faculty and students); 
•gain knowledge and skills needed to effectively compete for Federal and private resources (e.g., grants, contracts, cooperative agreements);
•leverage partnerships in the public-private sectors that are essential to enhancing/increasing minority students’ interest and participation in STEM fields; 
•participate in and benefit from Federal educational programs, workforce development initiatives, and related activities;
•produce a diverse skilled future workforce (e.g., avail employment opportunities at NRC, in the industry, or the public-private sectors). The MSIP/HBCU Research Participation Program provides HBCU faculty and students opportunities for hands on participation in research and development activities. The program supports mission related research on HBCU campuses and at DOE research laboratories. The MSIP/HBCU provides opportunities for participants to:
•Become familiar with research areas, interests, and needs of NRC
•Gain experience in science, engineering, and related research and development related to NRC contracted research programs
•Obtain knowledge and skills that enhance academic and scientific credentials in areas of interest to NRC
•Enhance knowledge for future employment in NRC mission-related fields</t>
  </si>
  <si>
    <t>Self-or evaluator-developed instruments</t>
  </si>
  <si>
    <t>transcripts</t>
  </si>
  <si>
    <t>Pre-SAT</t>
  </si>
  <si>
    <t>PRG_0311</t>
  </si>
  <si>
    <t>Dr. Nancy Foster Scholarship Program</t>
  </si>
  <si>
    <t>The Dr. Nancy Foster Scholarship Program provides support for independent graduate-level studies in oceanography, marine biology or maritime archaeology (including all science, engineering, and resource management of ocean and coastal areas), particularly to women and minorities</t>
  </si>
  <si>
    <t>The Dr. Nancy Foster Scholarship Program provides support for independent 
graduate-level studies in oceanography, marine biology or maritime archaeology 
(including all science, engineering, and resource management of ocean and 
coastal areas).</t>
  </si>
  <si>
    <t>PRG_0312</t>
  </si>
  <si>
    <t>NLM Institutional Grants for Research Training in Biomedical Informatics</t>
  </si>
  <si>
    <t>National Library of Medicine (NLM)</t>
  </si>
  <si>
    <t>The National Library of Medicine (NLM) invites applications for support
of pre-doctoral and post-doctoral training programs leading to research careers in biomedical informatics. Applications may be for the creation of entirely new training programs or for the renewal of existing NLM training program grants. Such programs help meet a growing need for investigators trained in biomedical computing and relevant application domains including health care delivery, basic biomedical research, clinical and translational research, public health, health information sciences and other related areas. Informatics training is multidisciplinary.
Trainees will come to these programs with a range of educational and
professional backgrounds and receive the training they need to prepare them for research careers in biomedical informatics. More information about NLM's existing training programs is available at http://www.nlm.nih.gov/ep/GrantTrainInstitute.html.
Graduates of the NLM-supported programs should be able to conduct original basic
or applied research at the intersection of computer and information sciences with
one or more biomedical application domains. Successful graduates of these
programs will be prepared for research-oriented roles in academic institutions,
not-for-profit research institutes, governmental and public health agencies,
pharmaceutical and software companies, and health care organizations. This
initiative is not intended to prepare trainees for careers emphasizing planning,
deployment, maintenance, or administration of computer systems in health care,
public health, medical education or research. The emphasis in this program is on the
development of new knowledge that advances informatics as a scientific discipline.</t>
  </si>
  <si>
    <t xml:space="preserve">public at large </t>
  </si>
  <si>
    <t>Biomedical informatics, which is the application of computer/information 
science principles to health-related areas such as health care, basic 
biomedical research, translational research, public health, health services 
research, clinical research and consumer health information</t>
  </si>
  <si>
    <t>publications &amp; presentations made by trainees during training; awards received 
by trainees during training</t>
  </si>
  <si>
    <t>PRG_0313</t>
  </si>
  <si>
    <t>Stokes Educational Scholarship Program</t>
  </si>
  <si>
    <t>National Security Agency</t>
  </si>
  <si>
    <t>The Stokes Program was created in 1986 as a recruitment tool for particularly minority students planning to major in Computer Science, Computer or Electrical Engineering.  The NSA pays a year round salary, full tuition and mandatory fees at the college of choice, reimburses for required textbooks, provides summer work experience and a guaranteed job after graduation.  There is an obligation to work for NSA in the field of study for 1.5 times the length of study.</t>
  </si>
  <si>
    <t>Computer Science, Computer or Electrical Engineering.</t>
  </si>
  <si>
    <t>PRG_0314</t>
  </si>
  <si>
    <t>Homeland Security STEM Career Development Grant Program</t>
  </si>
  <si>
    <t>Homeland Security</t>
  </si>
  <si>
    <t>S&amp;T Office of University Programs</t>
  </si>
  <si>
    <t>The Homeland Security STEM Career Development Grant Program enables US colleges and universities to enhance or establish HS-STEM programs and provide financial and career guidance for students interested in HS-STEM related careers. The program also attempts to establish early and on-going relationships between HS professionals, the scientific community and students to help ensure a steady flow of HS researchers and practitioners for the future.</t>
  </si>
  <si>
    <t>Explosives Detection; Mitigation and Response; 
Social, Behavioral, and Economic Sciences; 
Risk and Decision Sciences; 
Human Factors Aspects of Technology; 
Chemical Threats and Countermeasures; 
Biological Threats and Countermeasures; 
Food and Agriculture Security; 
Transportation Security; 
Border Security; 
Immigration Studies; 
Maritime and Port Security; 
Infrastructure Protection; 
Natural Disasters and Related Geophysical Studies; 
Emergency Preparedness and Response; 
Communications and Interoperability; 
Advanced Data Analysis and Visualization;
Community, Commerce and Infrastructure Resilience</t>
  </si>
  <si>
    <t>PRG_0315</t>
  </si>
  <si>
    <t>Scientific Leadership Awards Program</t>
  </si>
  <si>
    <t>The DHS SLA Program supports the development of a coordinated program of education in Homeland Security related STEM areas at Minority Serving Institutions.  The program enhances HS-STEM capabilities at MSIs and prepares students for careers in R&amp;D technology needed to secure the nation.</t>
  </si>
  <si>
    <t>ALL - Explosives Detection; Mitigation and Response; 
Social, Behavioral, and Economic Sciences; 
Risk and Decision Sciences; 
Human Factors Aspects of Technology; 
Chemical Threats and Countermeasures; 
Biological Threats and Countermeasures; 
Food and Agriculture Security; 
Transportation Security; 
Border Security; 
Immigration Studies; 
Maritime and Port Security; 
Infrastructure Protection; 
Natural Disasters and Related Geophysical Studies; 
Emergency Preparedness and Response; 
Communications and Interoperability; 
Advanced Data Analysis and Visualization;
Community, Commerce and Infrastructure Resilience</t>
  </si>
  <si>
    <t>PRG_0316</t>
  </si>
  <si>
    <t>Summer Research Team Program</t>
  </si>
  <si>
    <t>This program intends to provide research opportunties for Minority Serving Institution (MSI) researchers and students that expose them to DHS research issues and challenges; and to create synergies and collaborations between MSIs and DHS Research Centers of Excelence</t>
  </si>
  <si>
    <t>Number of student and faculty participants</t>
  </si>
  <si>
    <t>PRG_0317</t>
  </si>
  <si>
    <t>Homeland Security STEM Summer Intern Program</t>
  </si>
  <si>
    <t>The goal of this program is to engage a diverse pool of STEM students in short term projects to expose them to DHS related issues and challenges.</t>
  </si>
  <si>
    <t>Homeland Security related STEM fields</t>
  </si>
  <si>
    <t>PRG_0318</t>
  </si>
  <si>
    <t>Wind for Schools</t>
  </si>
  <si>
    <t>Office of Energy Efficiency and Renewable Energy, Wind</t>
  </si>
  <si>
    <t>The Wind for Schools project installs small wind turbines at typically rural elementary and secondary “host” schools while developing Wind Application Centers at higher education institutions, typically land grant universities. The students at the Application Centers work with teachers and students at the host schools in all aspects of the installation, providing co-learning at all levels. Teacher training, hands-on STEM based curricula and materials are provided to host (and other) schools to bring the wind turbine into the classroom through interactive and interschool wind-related research tasks. Although not fully implemented, students at any secondary and elementary schools can take part in state and national level wind energy related competitions, teacher training and the use of data collected at the schools with small wind turbines. Students at the university level gain classroom and field experience in wind turbine implementation and research.</t>
  </si>
  <si>
    <t>Engineering (of many types), Scientists (Biology, aerodynamics, physics)</t>
  </si>
  <si>
    <t>PRG_0319</t>
  </si>
  <si>
    <t>Innovative Technology Experiences for Students and Teachers  (ITEST)</t>
  </si>
  <si>
    <t>The ITEST program responds to current concerns and projections about the growing demand for science, technology, engineering, and mathematics (STEM) professionals in the U.S. and seeks solutions to help ensure the breadth and depth of the STEM workforce. ITEST supports the development, implementation, testing, and scale-up of implementation models.  It also supports research studies to address questions that point to solutions for building a strong, competent STEM workforce. A variety of possible approaches to supporting the future STEM workforce and to building students' capacity to participate in that important workforce may be implemented and studied. ITEST projects must include students and may include teachers. The target audience is kindergarten through high school age, and projects may focus on any content area related to the STEM workforce.  Projects that explore the impact of robotics competitions are of special interest; specifically, ITEST is placing emphasis on proposals to design and implement robotics competitions, and to study their effectiveness as a means of engaging students in learning STEM content and 21st Century skills.  
The ITEST program is interested in addressing such questions as:  What does it take to effectively interest and prepare students to participate in the STEM workforce of the future?  How do students acquire the knowledge, skills, and dispositions they need in order to participate productively in the changing STEM workforce?  How can we assess and predict students' inclination to participate in the STEM fields, and how can we measure the impact of various models that encourage that participation?</t>
  </si>
  <si>
    <t>evaluator developed surveys</t>
  </si>
  <si>
    <t>evaluator developed portfolio analysis</t>
  </si>
  <si>
    <t>evaluator developed interviews and focus groups</t>
  </si>
  <si>
    <t>PRG_0320</t>
  </si>
  <si>
    <t>NSF Scholarships in Science, Technology, Engineering, and Mathematics  (S-STEM)</t>
  </si>
  <si>
    <t>This program makes grants to institutions of higher education to support scholarships for academically talented and financially needy students, enabling them to enter the workforce following completion of an associate; baccalaureate; or graduate-level degree in science and engineering disciplines. Grantee institutions are responsible for selecting scholarship recipients, reporting demographic information about student scholars, and managing the S-STEM project at the institution.</t>
  </si>
  <si>
    <t>Building effective learning communities among cohorts of students, enhancement 
of academic support services, career counseling etc.</t>
  </si>
  <si>
    <t>Talented underserved students.</t>
  </si>
  <si>
    <t>Academically Talented students with financial need.</t>
  </si>
  <si>
    <t>Geoscience and Technology areas associated with the previous disciplines 
checked i.e. biotechnology, engineering technology, information technology etc.</t>
  </si>
  <si>
    <t>Number of STEM faculty involved</t>
  </si>
  <si>
    <t>Institutional changes in academic and other student support structures. 
Increased retention rates of students.
Number of years to graduation.</t>
  </si>
  <si>
    <t>PRG_0321</t>
  </si>
  <si>
    <t>Research on Gender in Science and Engineering (GSE)</t>
  </si>
  <si>
    <t>The Research on Gender in Science and Engineering program supports efforts to understand and address gender-based differences in science, technology, engineering, and mathematics (STEM) education and workforce participation through research, the diffusion of research-based innovations, and extension services in education that will lead to a larger and more diverse domestic science and engineering workforce. Typical projects will contribute to the knowledge base addressing gender-related differences in learning and in the educational experiences that affect student interest, performance, and choice of careers; how pedagogical approaches and teaching styles, curriculum, student services, and institutional culture contribute to causing or closing gender gaps that persist in certain fields. Projects will communicate and apply findings, evaluation results, and proven good practices and products to a wider community.</t>
  </si>
  <si>
    <t>PRG_0324</t>
  </si>
  <si>
    <t>CITEAM</t>
  </si>
  <si>
    <t>Office of Cyberinfrastructure (OCI)</t>
  </si>
  <si>
    <t>The CI-TEAM program supports local and large scale computational science and engineering education activities to promote, leverage and utilize cyberinfrastructure systems, tools and services. The aim is to increase the numbers of scientists, engineers, educators, and/or students prepared to design, develop, adopt and deploy cyber-based tools and environments for computational science and engineering research and learning, both formal and informal; produce adaptable and adoptable curricular and pedagogical materials, learning technologies, and institutional models for preparing the cyberinfrastructure workforce, and publish related outcomes that inform others of promising educational approaches; increase and broaden the participation of diverse groups of people and organizations as both creators and users of cyberinfrastructure for research and education.</t>
  </si>
  <si>
    <t>Citizen scientists
Workers</t>
  </si>
  <si>
    <t>First in family to complete college.
High performing STEM students who otherwise would not be well trained in 
computational science.</t>
  </si>
  <si>
    <t>Computational Science and Engineering</t>
  </si>
  <si>
    <t>PRG_0325</t>
  </si>
  <si>
    <t>NHLBI HBCU Research Scientist Award</t>
  </si>
  <si>
    <t>The NHLBI supports cooperative agreement grant applications from minority institutions that offer the M.S., Ph.D., or professional degree in the biomedical and/or behavioral sciences. The goals of the program are to augment and strengthen the research capabilities and resources of minority institutions for the conduct of biomedical and/or behavioral research by recruiting an established research scientist with expertise in areas related to cardiovascular, lung, or blood health and disease, transfusion medicine, or sleep disorders. The long-term objectives of this program are to ensure that traditionally minority institutions that
have not had a strong research infrastructure will have an opportunity to strengthen their research capabilities, increase the number of minority individuals involved in biomedical and behavioral research, and reduce health disparities.</t>
  </si>
  <si>
    <t>Biological Sciences, Chemistry, Social Sciences, Technology,</t>
  </si>
  <si>
    <t>PRG_0326</t>
  </si>
  <si>
    <t>AgDiscovery</t>
  </si>
  <si>
    <t>APHIS</t>
  </si>
  <si>
    <t>AgDiscovery is an outreach program to help students learn about careers in animal science, veterinary medicine, agribusiness and plant pathology. This 2-3 week program allows participants to live on a college campus and learn about Agricultural science from university professors, practicing veterinarians and professionals working for the U.S. Government. Students chosen to participate in AgDiscovery will gain experience through hands-on labs, workshops, field trips and other group and team building activities.</t>
  </si>
  <si>
    <t>Agriculture Sciences</t>
  </si>
  <si>
    <t>PRG_0327</t>
  </si>
  <si>
    <t>SMART Grants</t>
  </si>
  <si>
    <t xml:space="preserve">The National Science and Mathematics Access to Retain Talent Grant, also known as the National Smart Grant is available during the third and fourth years of undergraduate study (or fifth year of a five-year program) to at least half-time students who are eligible for the Federal Pell Grant and who are majoring in physical, life, or computer sciences, mathematics, technology, engineering or a critical foreign language; or non-major single liberal arts programs. The student must also maintain a cumulative grade point average (GPA) of at least 3.0 in course work required for the major. The National SMART Grant award is in addition to the student's Pell Grant award.  National SMART Grant will provide up to $4,000 for each of the third and fourth years of undergraduate study. The amount of the SMART Grant, when combined with a Pell Grant, may not exceed the student's cost of attendance. In addition, if the number of eligible students is large enough that payment of the full grant amounts would exceed the program appropriation in any fiscal year, then the amount of the grant to each eligible student may be ratably reduced.
</t>
  </si>
  <si>
    <t>Index Number</t>
  </si>
  <si>
    <t>Agency</t>
  </si>
  <si>
    <t>Subagency</t>
  </si>
  <si>
    <t>Investment Name</t>
  </si>
  <si>
    <t>Visting Faculty Program</t>
  </si>
  <si>
    <t xml:space="preserve">Community College Internship </t>
  </si>
  <si>
    <t xml:space="preserve">Office of Science Graduate Fellowship (SCGF) </t>
  </si>
  <si>
    <t>Mickey Leland Energy Fellowship Program</t>
  </si>
  <si>
    <t>Technical Career Intern Program - Fossil Energy</t>
  </si>
  <si>
    <t>Advanced Vehicle Technology Competitions</t>
  </si>
  <si>
    <t>Agency workforce</t>
  </si>
  <si>
    <t>Mission-related</t>
  </si>
  <si>
    <t>Competition</t>
  </si>
  <si>
    <t>Learning program (i.e., after-school, weekend, or summer program)</t>
  </si>
  <si>
    <t>Infrastructure support</t>
  </si>
  <si>
    <t>Administrative support</t>
  </si>
  <si>
    <t>Implementation of assessment</t>
  </si>
  <si>
    <t>Development of assessment</t>
  </si>
  <si>
    <t>A) Brief Description</t>
  </si>
  <si>
    <t>B) Year Established</t>
  </si>
  <si>
    <t>C1) Funding FY2008</t>
  </si>
  <si>
    <t>C2) Funding FY2009</t>
  </si>
  <si>
    <t>C3) Funding FY2010</t>
  </si>
  <si>
    <t>D) Mission-specific or General STEM?</t>
  </si>
  <si>
    <t>E) Agency or Mission-Related Workforce Needs?</t>
  </si>
  <si>
    <t>F1) Primary Investment Objective</t>
  </si>
  <si>
    <t>F2) Secondary Investment Objectives</t>
  </si>
  <si>
    <t>G1) Primary Research Approaches</t>
  </si>
  <si>
    <t>G2) Secondary Research Approaches</t>
  </si>
  <si>
    <t>G3) Research Approaches Not Used</t>
  </si>
  <si>
    <t>H) Educational Services or Products Produced</t>
  </si>
  <si>
    <t>I1) STEM Learners Targeted? Specify.</t>
  </si>
  <si>
    <t>I3) In-service STEM Teachers Targeted? Specify.</t>
  </si>
  <si>
    <t>Pre-service</t>
  </si>
  <si>
    <t>I2) Pre-service-service STEM Teachers Targeted? Specify.</t>
  </si>
  <si>
    <t>Pre-service-service</t>
  </si>
  <si>
    <t>High (9-12)</t>
  </si>
  <si>
    <t>In-service</t>
  </si>
  <si>
    <t>I4) Adult Learners Targeted?</t>
  </si>
  <si>
    <t xml:space="preserve">I5) Education Researchers Targeted? </t>
  </si>
  <si>
    <t>I6) K-12 Staff/Administrators Targeted? Specify.</t>
  </si>
  <si>
    <t>I7) Post-secondary Instructors Targeted? Specify.</t>
  </si>
  <si>
    <t>I8) Post-secondary Staff Targeted? Specify.</t>
  </si>
  <si>
    <t>I9) Informal Stem Educators Targeted?</t>
  </si>
  <si>
    <t>I10) Other Informal STEM Education Staff Targeted?</t>
  </si>
  <si>
    <t>I11) Other Target Group?</t>
  </si>
  <si>
    <t>J) Focus on Underrepresented Groups in STEM</t>
  </si>
  <si>
    <t>K) Eligibility Restrictions</t>
  </si>
  <si>
    <t>L) Minority Serving Institutions</t>
  </si>
  <si>
    <t>M) Geographic Region</t>
  </si>
  <si>
    <t>N) STEM Discipline Focus</t>
  </si>
  <si>
    <t>O) Organization or Individual Funded</t>
  </si>
  <si>
    <t>P) External Funding Allocation</t>
  </si>
  <si>
    <t>Q) Legislation Required to Shift Focus?</t>
  </si>
  <si>
    <t>R1) Joint Funding of Investment (with Agencies)</t>
  </si>
  <si>
    <t>R2) Joint Funding of Investment (with Other)</t>
  </si>
  <si>
    <t>S) Investment Partnerships</t>
  </si>
  <si>
    <t>T) Partnerships with What Organization Types?</t>
  </si>
  <si>
    <t>U) Measured Outputs</t>
  </si>
  <si>
    <t>V) Outcomes Measured</t>
  </si>
  <si>
    <t>W) Measurement Instruments Used</t>
  </si>
  <si>
    <t>X) Evaluated Since 2005?</t>
  </si>
  <si>
    <t>Y1) Formative Evaluation Type</t>
  </si>
  <si>
    <t>Y2) Summative Evaluation Type</t>
  </si>
  <si>
    <t>Y3) Process or Implementation Evaluation Type</t>
  </si>
  <si>
    <t>Y4) Portfolio Evaluation/Review Type</t>
  </si>
  <si>
    <t>Y5) Expert Review Type</t>
  </si>
  <si>
    <t>Federal Highway Administration</t>
  </si>
  <si>
    <t>Data Sheet:</t>
  </si>
  <si>
    <t xml:space="preserve"> 2010 Federal STEM Education Inventory Data Set </t>
  </si>
  <si>
    <t>Description:</t>
  </si>
  <si>
    <t>This data set provides information for STEM education (pre-kindergarten through graduate) investments funded by Federal agencies at the level of $300,000 or above.</t>
  </si>
  <si>
    <t>Budget:</t>
  </si>
  <si>
    <t>What was the total budget for STEM education for NASA in FY2010?</t>
  </si>
  <si>
    <t>Q1:</t>
  </si>
  <si>
    <t>Q2:</t>
  </si>
  <si>
    <t>What was the budget for STEM education for NASA in FY2010 where programs mention "K-12"?</t>
  </si>
  <si>
    <t>Q3:</t>
  </si>
  <si>
    <t>What percentage of the the budget (Q1 and Q2) was allocated to programs that had some focus on K-12?</t>
  </si>
  <si>
    <t>Q4:</t>
  </si>
  <si>
    <t>What percentage of the budget was allocated to NASA out of the overall budget dataset for FY2010?</t>
  </si>
  <si>
    <t>%:</t>
  </si>
  <si>
    <t>Q5:</t>
  </si>
  <si>
    <t>Complete the following table:</t>
  </si>
  <si>
    <t>Agency:</t>
  </si>
  <si>
    <t>FY2008</t>
  </si>
  <si>
    <t>FY2009</t>
  </si>
  <si>
    <t>FY2010</t>
  </si>
  <si>
    <t>Funding Levels</t>
  </si>
  <si>
    <t>FY09/10 Grwoth</t>
  </si>
  <si>
    <t>Q6:</t>
  </si>
  <si>
    <t>Which agency had the largest growth in funding from FY2009 to FY2010?</t>
  </si>
  <si>
    <t>Q7:</t>
  </si>
  <si>
    <t>What percentage of the budget of the agency in Q6 was "General STEM" (Column J)?</t>
  </si>
  <si>
    <t>All:</t>
  </si>
  <si>
    <t>Total (all):</t>
  </si>
  <si>
    <t>NASA:</t>
  </si>
  <si>
    <t>Largest growth:</t>
  </si>
  <si>
    <t>General 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</si>
</sst>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_);_(* \(#,##0.000\);_(* &quot;-&quot;??_);_(@_)"/>
  </numFmts>
  <fonts count="16"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name val="Calibri"/>
      <family val="2"/>
      <scheme val="minor"/>
    </font>
    <font>
      <sz val="11"/>
      <name val="Calibri"/>
      <family val="2"/>
      <scheme val="minor"/>
    </font>
    <font>
      <b/>
      <sz val="11"/>
      <color theme="1"/>
      <name val="Calibri"/>
      <family val="2"/>
      <scheme val="minor"/>
    </font>
    <font>
      <sz val="11"/>
      <color theme="0"/>
      <name val="Calibri"/>
      <family val="2"/>
      <scheme val="minor"/>
    </font>
    <font>
      <b/>
      <sz val="11"/>
      <color rgb="FFC00000"/>
      <name val="Calibri"/>
      <family val="2"/>
      <scheme val="minor"/>
    </font>
    <font>
      <sz val="10"/>
      <color theme="1"/>
      <name val="Calibri"/>
      <family val="2"/>
      <scheme val="minor"/>
    </font>
    <font>
      <sz val="11"/>
      <color rgb="FFC00000"/>
      <name val="Calibri"/>
      <family val="2"/>
      <scheme val="minor"/>
    </font>
    <font>
      <sz val="11"/>
      <color rgb="FF000000"/>
      <name val="Calibri"/>
      <family val="2"/>
      <scheme val="minor"/>
    </font>
    <font>
      <b/>
      <sz val="11"/>
      <color rgb="FFFA7D00"/>
      <name val="Calibri"/>
      <family val="2"/>
      <scheme val="minor"/>
    </font>
    <font>
      <b/>
      <u/>
      <sz val="11"/>
      <color theme="1"/>
      <name val="Calibri"/>
      <family val="2"/>
      <scheme val="minor"/>
    </font>
    <font>
      <u/>
      <sz val="11"/>
      <color theme="10"/>
      <name val="Calibri"/>
      <family val="2"/>
      <scheme val="minor"/>
    </font>
    <font>
      <u/>
      <sz val="11"/>
      <color theme="1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6"/>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2" tint="-0.89999084444715716"/>
        <bgColor indexed="64"/>
      </patternFill>
    </fill>
    <fill>
      <patternFill patternType="solid">
        <fgColor theme="2" tint="-0.24997711111789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rgb="FFF2F2F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7F7F7F"/>
      </right>
      <top style="thin">
        <color rgb="FF7F7F7F"/>
      </top>
      <bottom style="thin">
        <color rgb="FF7F7F7F"/>
      </bottom>
      <diagonal/>
    </border>
  </borders>
  <cellStyleXfs count="15">
    <xf numFmtId="0" fontId="0" fillId="0" borderId="0"/>
    <xf numFmtId="0" fontId="12" fillId="29" borderId="1" applyNumberFormat="0" applyAlignment="0" applyProtection="0"/>
    <xf numFmtId="43"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0">
    <xf numFmtId="0" fontId="0" fillId="0" borderId="0" xfId="0"/>
    <xf numFmtId="0" fontId="2" fillId="2" borderId="0" xfId="0" applyFont="1" applyFill="1" applyAlignment="1">
      <alignment vertical="top" wrapText="1"/>
    </xf>
    <xf numFmtId="0" fontId="3" fillId="3" borderId="0" xfId="0" applyFont="1" applyFill="1" applyAlignment="1">
      <alignment horizontal="left" vertical="top" wrapText="1"/>
    </xf>
    <xf numFmtId="164" fontId="3" fillId="3" borderId="0" xfId="2" applyNumberFormat="1" applyFont="1" applyFill="1" applyAlignment="1">
      <alignment horizontal="left" vertical="top" wrapText="1"/>
    </xf>
    <xf numFmtId="0" fontId="3" fillId="4" borderId="0" xfId="0" applyFont="1" applyFill="1" applyAlignment="1">
      <alignment vertical="top" wrapText="1"/>
    </xf>
    <xf numFmtId="0" fontId="3" fillId="5" borderId="0" xfId="0" applyFont="1" applyFill="1" applyAlignment="1">
      <alignment vertical="top" wrapText="1"/>
    </xf>
    <xf numFmtId="0" fontId="3" fillId="6" borderId="0" xfId="0" applyFont="1" applyFill="1" applyAlignment="1">
      <alignment horizontal="left" vertical="top" wrapText="1"/>
    </xf>
    <xf numFmtId="0" fontId="3" fillId="7" borderId="0" xfId="0" applyFont="1" applyFill="1" applyAlignment="1">
      <alignment horizontal="left" vertical="top" wrapText="1"/>
    </xf>
    <xf numFmtId="0" fontId="3" fillId="8" borderId="0" xfId="0" applyFont="1" applyFill="1" applyAlignment="1">
      <alignment horizontal="left" vertical="top" wrapText="1"/>
    </xf>
    <xf numFmtId="0" fontId="3" fillId="9" borderId="0" xfId="0" applyFont="1" applyFill="1" applyAlignment="1">
      <alignment horizontal="left" vertical="top" wrapText="1"/>
    </xf>
    <xf numFmtId="0" fontId="3" fillId="9" borderId="0" xfId="0" applyFont="1" applyFill="1" applyAlignment="1">
      <alignment horizontal="center" vertical="top" wrapText="1"/>
    </xf>
    <xf numFmtId="0" fontId="3" fillId="10" borderId="0" xfId="0" applyFont="1" applyFill="1" applyAlignment="1">
      <alignment horizontal="left" vertical="top" wrapText="1"/>
    </xf>
    <xf numFmtId="0" fontId="3" fillId="11" borderId="0" xfId="0" applyFont="1" applyFill="1" applyAlignment="1">
      <alignment horizontal="left" vertical="top" wrapText="1"/>
    </xf>
    <xf numFmtId="0" fontId="3" fillId="10" borderId="0" xfId="0" applyFont="1" applyFill="1" applyAlignment="1">
      <alignment vertical="top" wrapText="1"/>
    </xf>
    <xf numFmtId="0" fontId="3" fillId="3" borderId="0" xfId="0" applyFont="1" applyFill="1" applyAlignment="1">
      <alignment vertical="top" wrapText="1"/>
    </xf>
    <xf numFmtId="0" fontId="3" fillId="12" borderId="0" xfId="0" applyFont="1" applyFill="1" applyAlignment="1">
      <alignment vertical="top" wrapText="1"/>
    </xf>
    <xf numFmtId="0" fontId="3" fillId="13" borderId="0" xfId="0" applyFont="1" applyFill="1" applyAlignment="1">
      <alignment vertical="top" wrapText="1"/>
    </xf>
    <xf numFmtId="0" fontId="4" fillId="14" borderId="0" xfId="0" applyFont="1" applyFill="1" applyAlignment="1">
      <alignment vertical="top" wrapText="1"/>
    </xf>
    <xf numFmtId="0" fontId="4" fillId="15" borderId="0" xfId="0" applyFont="1" applyFill="1" applyAlignment="1">
      <alignment vertical="top" wrapText="1"/>
    </xf>
    <xf numFmtId="0" fontId="5" fillId="15" borderId="0" xfId="0" applyFont="1" applyFill="1" applyAlignment="1">
      <alignment vertical="top" wrapText="1"/>
    </xf>
    <xf numFmtId="0" fontId="3" fillId="8" borderId="0" xfId="0" applyFont="1" applyFill="1" applyAlignment="1">
      <alignment vertical="top" wrapText="1"/>
    </xf>
    <xf numFmtId="0" fontId="3" fillId="16" borderId="0" xfId="0" applyFont="1" applyFill="1" applyAlignment="1">
      <alignment vertical="top" wrapText="1"/>
    </xf>
    <xf numFmtId="0" fontId="6" fillId="14" borderId="0" xfId="0" applyFont="1" applyFill="1" applyAlignment="1">
      <alignment vertical="top" wrapText="1"/>
    </xf>
    <xf numFmtId="0" fontId="3" fillId="9" borderId="0" xfId="0" applyFont="1" applyFill="1" applyAlignment="1">
      <alignment vertical="top" wrapText="1"/>
    </xf>
    <xf numFmtId="0" fontId="7" fillId="10" borderId="0" xfId="0" applyFont="1" applyFill="1" applyAlignment="1">
      <alignment vertical="top" wrapText="1"/>
    </xf>
    <xf numFmtId="0" fontId="5" fillId="2" borderId="0" xfId="0" applyFont="1" applyFill="1" applyAlignment="1">
      <alignment vertical="top" wrapText="1"/>
    </xf>
    <xf numFmtId="0" fontId="3" fillId="17" borderId="0" xfId="0" applyFont="1" applyFill="1" applyAlignment="1">
      <alignment vertical="top" wrapText="1"/>
    </xf>
    <xf numFmtId="0" fontId="3" fillId="6" borderId="0" xfId="0" applyFont="1" applyFill="1" applyAlignment="1">
      <alignment vertical="top" wrapText="1"/>
    </xf>
    <xf numFmtId="0" fontId="8" fillId="13" borderId="0" xfId="0" applyFont="1" applyFill="1" applyAlignment="1">
      <alignment vertical="top" wrapText="1"/>
    </xf>
    <xf numFmtId="0" fontId="3" fillId="18" borderId="0" xfId="0" applyFont="1" applyFill="1" applyAlignment="1">
      <alignment vertical="top" wrapText="1"/>
    </xf>
    <xf numFmtId="0" fontId="0" fillId="0" borderId="0" xfId="0" applyAlignment="1">
      <alignment vertical="top" wrapText="1"/>
    </xf>
    <xf numFmtId="0" fontId="9" fillId="0" borderId="0" xfId="0" applyFont="1" applyAlignment="1">
      <alignment vertical="top" wrapText="1"/>
    </xf>
    <xf numFmtId="164" fontId="1" fillId="0" borderId="0" xfId="2" applyNumberFormat="1" applyFont="1" applyAlignment="1">
      <alignment vertical="top" wrapText="1"/>
    </xf>
    <xf numFmtId="49" fontId="6" fillId="0" borderId="0" xfId="0" applyNumberFormat="1" applyFont="1" applyAlignment="1">
      <alignment vertical="top" wrapText="1"/>
    </xf>
    <xf numFmtId="49" fontId="6" fillId="0" borderId="0" xfId="0" applyNumberFormat="1" applyFont="1" applyAlignment="1">
      <alignment horizontal="center" vertical="top" wrapText="1"/>
    </xf>
    <xf numFmtId="49" fontId="10" fillId="0" borderId="0" xfId="0" applyNumberFormat="1" applyFont="1" applyAlignment="1">
      <alignment vertical="top" wrapText="1"/>
    </xf>
    <xf numFmtId="49" fontId="8" fillId="0" borderId="0" xfId="0" applyNumberFormat="1" applyFont="1" applyAlignment="1">
      <alignment vertical="top" wrapText="1"/>
    </xf>
    <xf numFmtId="0" fontId="0" fillId="0" borderId="0" xfId="0" applyAlignment="1">
      <alignment wrapText="1"/>
    </xf>
    <xf numFmtId="164" fontId="1" fillId="0" borderId="0" xfId="2" applyNumberFormat="1" applyFont="1" applyFill="1" applyAlignment="1">
      <alignment vertical="top" wrapText="1"/>
    </xf>
    <xf numFmtId="0" fontId="6" fillId="0" borderId="0" xfId="0" applyFont="1" applyAlignment="1">
      <alignment vertical="top" wrapText="1"/>
    </xf>
    <xf numFmtId="0" fontId="10" fillId="0" borderId="0" xfId="0" applyFont="1" applyAlignment="1">
      <alignment vertical="top" wrapText="1"/>
    </xf>
    <xf numFmtId="0" fontId="8" fillId="0" borderId="0" xfId="0" applyFont="1" applyAlignment="1">
      <alignment vertical="top" wrapText="1"/>
    </xf>
    <xf numFmtId="0" fontId="0" fillId="0" borderId="0" xfId="0" applyFont="1" applyAlignment="1">
      <alignment vertical="top" wrapText="1"/>
    </xf>
    <xf numFmtId="0" fontId="0" fillId="19" borderId="0" xfId="0" applyFill="1" applyAlignment="1">
      <alignment wrapText="1"/>
    </xf>
    <xf numFmtId="0" fontId="0" fillId="0" borderId="0" xfId="0" applyAlignment="1">
      <alignment vertical="center" wrapText="1"/>
    </xf>
    <xf numFmtId="0" fontId="11" fillId="0" borderId="0" xfId="0" applyFont="1" applyAlignment="1">
      <alignment vertical="center"/>
    </xf>
    <xf numFmtId="164" fontId="1" fillId="0" borderId="0" xfId="2" applyNumberFormat="1" applyFont="1" applyAlignment="1">
      <alignment vertical="center" wrapText="1"/>
    </xf>
    <xf numFmtId="0" fontId="6" fillId="0" borderId="0" xfId="0" applyFont="1" applyAlignment="1">
      <alignment vertical="center" wrapText="1"/>
    </xf>
    <xf numFmtId="0" fontId="10"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wrapText="1"/>
    </xf>
    <xf numFmtId="43" fontId="1" fillId="0" borderId="0" xfId="2" applyNumberFormat="1" applyFont="1" applyAlignment="1">
      <alignment wrapText="1"/>
    </xf>
    <xf numFmtId="0" fontId="0" fillId="0" borderId="0" xfId="0" applyAlignment="1">
      <alignment horizontal="center" wrapText="1"/>
    </xf>
    <xf numFmtId="0" fontId="6" fillId="0" borderId="0" xfId="0" applyFont="1" applyAlignment="1">
      <alignment wrapText="1"/>
    </xf>
    <xf numFmtId="0" fontId="10" fillId="0" borderId="0" xfId="0" applyFont="1" applyAlignment="1">
      <alignment wrapText="1"/>
    </xf>
    <xf numFmtId="0" fontId="8" fillId="0" borderId="0" xfId="0" applyFont="1" applyAlignment="1">
      <alignment wrapText="1"/>
    </xf>
    <xf numFmtId="164" fontId="1" fillId="0" borderId="0" xfId="2" applyNumberFormat="1" applyFont="1" applyAlignment="1">
      <alignment wrapText="1"/>
    </xf>
    <xf numFmtId="0" fontId="3" fillId="12" borderId="0" xfId="0" applyFont="1" applyFill="1" applyAlignment="1">
      <alignment horizontal="left" vertical="top" wrapText="1"/>
    </xf>
    <xf numFmtId="0" fontId="0" fillId="10" borderId="0" xfId="0" applyFont="1" applyFill="1" applyAlignment="1">
      <alignment vertical="top" wrapText="1"/>
    </xf>
    <xf numFmtId="0" fontId="0" fillId="2" borderId="0" xfId="0" applyFont="1" applyFill="1" applyAlignment="1">
      <alignment horizontal="left" vertical="top" wrapText="1"/>
    </xf>
    <xf numFmtId="0" fontId="0" fillId="2" borderId="0" xfId="0" applyFont="1" applyFill="1" applyAlignment="1">
      <alignment vertical="top" wrapText="1"/>
    </xf>
    <xf numFmtId="0" fontId="6" fillId="20" borderId="0" xfId="0" applyFont="1" applyFill="1" applyAlignment="1">
      <alignment horizontal="center" vertical="top" wrapText="1"/>
    </xf>
    <xf numFmtId="0" fontId="2" fillId="20" borderId="0" xfId="0" applyFont="1" applyFill="1" applyAlignment="1">
      <alignment horizontal="center" vertical="top" wrapText="1"/>
    </xf>
    <xf numFmtId="0" fontId="3" fillId="3" borderId="0" xfId="0" applyFont="1" applyFill="1" applyAlignment="1">
      <alignment horizontal="center" vertical="top" wrapText="1"/>
    </xf>
    <xf numFmtId="0" fontId="3" fillId="21" borderId="0" xfId="0" applyFont="1" applyFill="1" applyAlignment="1">
      <alignment horizontal="center" vertical="top" wrapText="1"/>
    </xf>
    <xf numFmtId="0" fontId="3" fillId="4" borderId="0" xfId="0" applyFont="1" applyFill="1" applyAlignment="1">
      <alignment horizontal="center" vertical="top" wrapText="1"/>
    </xf>
    <xf numFmtId="0" fontId="4" fillId="2" borderId="0" xfId="0" applyFont="1" applyFill="1" applyAlignment="1">
      <alignment vertical="top" wrapText="1"/>
    </xf>
    <xf numFmtId="49" fontId="0" fillId="0" borderId="0" xfId="0" applyNumberFormat="1" applyFont="1" applyAlignment="1">
      <alignment vertical="top" wrapText="1"/>
    </xf>
    <xf numFmtId="49" fontId="0" fillId="0" borderId="0" xfId="0" applyNumberFormat="1" applyFont="1" applyAlignment="1">
      <alignment horizontal="left" vertical="top" wrapText="1"/>
    </xf>
    <xf numFmtId="49" fontId="0" fillId="0" borderId="0" xfId="0" applyNumberFormat="1" applyFont="1" applyAlignment="1">
      <alignment horizontal="center" vertical="top" wrapText="1"/>
    </xf>
    <xf numFmtId="49" fontId="0" fillId="0" borderId="0" xfId="0" applyNumberFormat="1" applyFont="1" applyFill="1" applyAlignment="1">
      <alignment vertical="top" wrapText="1"/>
    </xf>
    <xf numFmtId="49" fontId="0" fillId="0" borderId="0" xfId="0" applyNumberFormat="1" applyFont="1" applyFill="1" applyAlignment="1">
      <alignment horizontal="left" vertical="top" wrapText="1"/>
    </xf>
    <xf numFmtId="0" fontId="0" fillId="0" borderId="0" xfId="0" applyFont="1" applyAlignment="1">
      <alignment horizontal="center" vertical="top" wrapText="1"/>
    </xf>
    <xf numFmtId="164" fontId="1" fillId="0" borderId="0" xfId="2" applyNumberFormat="1" applyFont="1" applyBorder="1" applyAlignment="1">
      <alignment vertical="top" wrapText="1"/>
    </xf>
    <xf numFmtId="49" fontId="0" fillId="22" borderId="0" xfId="0" applyNumberFormat="1" applyFont="1" applyFill="1" applyAlignment="1">
      <alignment vertical="top" wrapText="1"/>
    </xf>
    <xf numFmtId="49" fontId="0"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wrapText="1"/>
    </xf>
    <xf numFmtId="0" fontId="0" fillId="0" borderId="0" xfId="0" applyFont="1" applyAlignment="1">
      <alignment horizontal="left" wrapText="1"/>
    </xf>
    <xf numFmtId="0" fontId="0" fillId="0" borderId="0" xfId="0" applyFont="1" applyAlignment="1">
      <alignment horizontal="center" wrapText="1"/>
    </xf>
    <xf numFmtId="0" fontId="3" fillId="23" borderId="0" xfId="0" applyFont="1" applyFill="1" applyAlignment="1">
      <alignment vertical="top" wrapText="1"/>
    </xf>
    <xf numFmtId="0" fontId="3" fillId="24" borderId="0" xfId="0" applyFont="1" applyFill="1" applyAlignment="1">
      <alignment vertical="top" wrapText="1"/>
    </xf>
    <xf numFmtId="164" fontId="3" fillId="13" borderId="0" xfId="0" applyNumberFormat="1" applyFont="1" applyFill="1" applyAlignment="1">
      <alignment horizontal="center" vertical="top" wrapText="1"/>
    </xf>
    <xf numFmtId="164" fontId="3" fillId="25" borderId="0" xfId="0" applyNumberFormat="1" applyFont="1" applyFill="1" applyAlignment="1">
      <alignment horizontal="center" vertical="top" wrapText="1"/>
    </xf>
    <xf numFmtId="164" fontId="3" fillId="26" borderId="0" xfId="0" applyNumberFormat="1" applyFont="1" applyFill="1" applyAlignment="1">
      <alignment horizontal="center" vertical="top" wrapText="1"/>
    </xf>
    <xf numFmtId="0" fontId="0" fillId="0" borderId="0" xfId="0" applyFont="1" applyFill="1" applyAlignment="1">
      <alignment vertical="top" wrapText="1"/>
    </xf>
    <xf numFmtId="0" fontId="0" fillId="0" borderId="0" xfId="0" applyFont="1" applyFill="1" applyAlignment="1">
      <alignment horizontal="center" vertical="top" wrapText="1"/>
    </xf>
    <xf numFmtId="49" fontId="6" fillId="0" borderId="0" xfId="0" applyNumberFormat="1" applyFont="1" applyFill="1" applyAlignment="1">
      <alignment vertical="top" wrapText="1"/>
    </xf>
    <xf numFmtId="0" fontId="6" fillId="0" borderId="0" xfId="0" applyFont="1" applyFill="1" applyAlignment="1">
      <alignment vertical="top" wrapText="1"/>
    </xf>
    <xf numFmtId="0" fontId="10" fillId="0" borderId="0" xfId="0" applyFont="1" applyFill="1" applyAlignment="1">
      <alignment vertical="top" wrapText="1"/>
    </xf>
    <xf numFmtId="0" fontId="8" fillId="0" borderId="0" xfId="0" applyFont="1" applyFill="1" applyAlignment="1">
      <alignment vertical="top" wrapText="1"/>
    </xf>
    <xf numFmtId="0" fontId="0" fillId="0" borderId="0" xfId="0" applyFill="1" applyAlignment="1">
      <alignment wrapText="1"/>
    </xf>
    <xf numFmtId="2" fontId="3" fillId="3" borderId="0" xfId="0" applyNumberFormat="1" applyFont="1" applyFill="1" applyAlignment="1">
      <alignment horizontal="left" vertical="top" wrapText="1"/>
    </xf>
    <xf numFmtId="2" fontId="3" fillId="25" borderId="0" xfId="0" applyNumberFormat="1" applyFont="1" applyFill="1" applyAlignment="1">
      <alignment horizontal="center" vertical="top" wrapText="1"/>
    </xf>
    <xf numFmtId="2" fontId="0" fillId="0" borderId="0" xfId="0" applyNumberFormat="1" applyFont="1" applyAlignment="1">
      <alignment vertical="top" wrapText="1"/>
    </xf>
    <xf numFmtId="2" fontId="0" fillId="0" borderId="0" xfId="0" applyNumberFormat="1" applyFont="1" applyAlignment="1">
      <alignment vertical="center"/>
    </xf>
    <xf numFmtId="2" fontId="0" fillId="0" borderId="0" xfId="0" applyNumberFormat="1" applyFont="1" applyAlignment="1">
      <alignment wrapText="1"/>
    </xf>
    <xf numFmtId="2" fontId="0" fillId="0" borderId="0" xfId="0" applyNumberFormat="1" applyAlignment="1">
      <alignment wrapText="1"/>
    </xf>
    <xf numFmtId="0" fontId="0" fillId="0" borderId="0" xfId="0" applyNumberFormat="1" applyFont="1" applyAlignment="1">
      <alignment vertical="top" wrapText="1"/>
    </xf>
    <xf numFmtId="0" fontId="0" fillId="0" borderId="0" xfId="0" applyNumberFormat="1" applyFont="1" applyFill="1" applyAlignment="1">
      <alignment vertical="top" wrapText="1"/>
    </xf>
    <xf numFmtId="0" fontId="6" fillId="0" borderId="0" xfId="0" applyFont="1" applyAlignment="1">
      <alignment horizontal="right"/>
    </xf>
    <xf numFmtId="0" fontId="12" fillId="29" borderId="1" xfId="1"/>
    <xf numFmtId="0" fontId="13" fillId="0" borderId="0" xfId="0" applyFont="1"/>
    <xf numFmtId="0" fontId="6" fillId="0" borderId="3" xfId="0" applyFont="1" applyBorder="1"/>
    <xf numFmtId="0" fontId="6" fillId="0" borderId="4" xfId="0" applyFont="1" applyBorder="1"/>
    <xf numFmtId="0" fontId="6" fillId="0" borderId="5" xfId="0" applyFont="1" applyBorder="1"/>
    <xf numFmtId="49" fontId="6" fillId="0" borderId="3" xfId="0" applyNumberFormat="1" applyFont="1" applyBorder="1" applyAlignment="1">
      <alignment horizontal="right" vertical="top" wrapText="1"/>
    </xf>
    <xf numFmtId="49" fontId="6" fillId="0" borderId="6" xfId="0" applyNumberFormat="1" applyFont="1" applyBorder="1" applyAlignment="1">
      <alignment horizontal="right" vertical="top" wrapText="1"/>
    </xf>
    <xf numFmtId="49" fontId="6" fillId="0" borderId="7" xfId="0" applyNumberFormat="1" applyFont="1" applyBorder="1" applyAlignment="1">
      <alignment horizontal="right" vertical="top" wrapText="1"/>
    </xf>
    <xf numFmtId="0" fontId="0" fillId="0" borderId="9" xfId="0" applyBorder="1"/>
    <xf numFmtId="0" fontId="0" fillId="0" borderId="10" xfId="0" applyBorder="1"/>
    <xf numFmtId="0" fontId="6" fillId="0" borderId="2" xfId="0" applyFont="1" applyFill="1" applyBorder="1"/>
    <xf numFmtId="0" fontId="0" fillId="0" borderId="8" xfId="0" applyBorder="1"/>
    <xf numFmtId="10" fontId="12" fillId="29" borderId="1" xfId="1" applyNumberFormat="1"/>
    <xf numFmtId="10" fontId="12" fillId="29" borderId="11" xfId="1" applyNumberFormat="1" applyBorder="1"/>
    <xf numFmtId="49" fontId="6" fillId="22" borderId="6" xfId="0" applyNumberFormat="1" applyFont="1" applyFill="1" applyBorder="1" applyAlignment="1">
      <alignment horizontal="right" vertical="top" wrapText="1"/>
    </xf>
    <xf numFmtId="0" fontId="12" fillId="22" borderId="1" xfId="1" applyFill="1"/>
    <xf numFmtId="0" fontId="0" fillId="22" borderId="9" xfId="0" applyFill="1" applyBorder="1"/>
    <xf numFmtId="10" fontId="12" fillId="22" borderId="11" xfId="1" applyNumberFormat="1" applyFill="1" applyBorder="1"/>
    <xf numFmtId="10" fontId="0" fillId="0" borderId="0" xfId="0" applyNumberFormat="1"/>
    <xf numFmtId="0" fontId="3" fillId="21" borderId="0" xfId="0" applyFont="1" applyFill="1" applyAlignment="1">
      <alignment horizontal="center" vertical="top" wrapText="1"/>
    </xf>
    <xf numFmtId="0" fontId="3" fillId="3" borderId="0" xfId="0" applyFont="1" applyFill="1" applyAlignment="1">
      <alignment horizontal="center" vertical="top" wrapText="1"/>
    </xf>
    <xf numFmtId="0" fontId="3" fillId="9" borderId="0" xfId="0" applyFont="1" applyFill="1" applyAlignment="1">
      <alignment horizontal="center" vertical="top" wrapText="1"/>
    </xf>
    <xf numFmtId="0" fontId="3" fillId="28" borderId="0" xfId="0" applyFont="1" applyFill="1" applyAlignment="1">
      <alignment horizontal="center" vertical="top" wrapText="1"/>
    </xf>
    <xf numFmtId="0" fontId="3" fillId="13" borderId="0" xfId="0" applyFont="1" applyFill="1" applyAlignment="1">
      <alignment horizontal="center" vertical="top" wrapText="1"/>
    </xf>
    <xf numFmtId="0" fontId="3" fillId="8" borderId="0" xfId="0" applyFont="1" applyFill="1" applyAlignment="1">
      <alignment horizontal="center" vertical="top" wrapText="1"/>
    </xf>
    <xf numFmtId="0" fontId="3" fillId="27" borderId="0" xfId="0" applyFont="1" applyFill="1" applyAlignment="1">
      <alignment horizontal="center" vertical="top" wrapText="1"/>
    </xf>
    <xf numFmtId="0" fontId="3" fillId="6" borderId="0" xfId="0" applyFont="1" applyFill="1" applyAlignment="1">
      <alignment horizontal="center" vertical="top" wrapText="1"/>
    </xf>
    <xf numFmtId="0" fontId="3" fillId="10" borderId="0" xfId="0" applyFont="1" applyFill="1" applyAlignment="1">
      <alignment horizontal="center" vertical="top" wrapText="1"/>
    </xf>
    <xf numFmtId="0" fontId="3" fillId="17" borderId="0" xfId="0" applyFont="1" applyFill="1" applyAlignment="1">
      <alignment horizontal="center" vertical="top" wrapText="1"/>
    </xf>
    <xf numFmtId="0" fontId="3" fillId="5" borderId="0" xfId="0" applyFont="1" applyFill="1" applyAlignment="1">
      <alignment horizontal="center" vertical="top" wrapText="1"/>
    </xf>
    <xf numFmtId="0" fontId="3" fillId="12" borderId="0" xfId="0" applyFont="1" applyFill="1" applyAlignment="1">
      <alignment horizontal="center" vertical="top" wrapText="1"/>
    </xf>
    <xf numFmtId="0" fontId="4" fillId="14" borderId="0" xfId="0" applyFont="1" applyFill="1" applyAlignment="1">
      <alignment horizontal="center" vertical="top" wrapText="1"/>
    </xf>
    <xf numFmtId="0" fontId="3" fillId="12" borderId="0" xfId="0" applyFont="1" applyFill="1" applyAlignment="1">
      <alignment horizontal="left" vertical="top" wrapText="1"/>
    </xf>
    <xf numFmtId="0" fontId="3" fillId="7" borderId="0" xfId="0" applyFont="1" applyFill="1" applyAlignment="1">
      <alignment horizontal="center" vertical="top" wrapText="1"/>
    </xf>
    <xf numFmtId="0" fontId="3" fillId="24" borderId="0" xfId="0" applyFont="1" applyFill="1" applyAlignment="1">
      <alignment horizontal="center" vertical="top" wrapText="1"/>
    </xf>
    <xf numFmtId="0" fontId="3" fillId="23" borderId="0" xfId="0" applyFont="1" applyFill="1" applyAlignment="1">
      <alignment horizontal="center" vertical="top" wrapText="1"/>
    </xf>
  </cellXfs>
  <cellStyles count="15">
    <cellStyle name="Calculation" xfId="1" builtinId="22"/>
    <cellStyle name="Comma" xfId="2"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abSelected="1" workbookViewId="0"/>
  </sheetViews>
  <sheetFormatPr defaultColWidth="8.85546875" defaultRowHeight="15" x14ac:dyDescent="0.25"/>
  <cols>
    <col min="2" max="2" width="12" customWidth="1"/>
    <col min="3" max="3" width="16.7109375" customWidth="1"/>
    <col min="4" max="6" width="10.7109375" customWidth="1"/>
    <col min="8" max="8" width="18.28515625" customWidth="1"/>
  </cols>
  <sheetData>
    <row r="2" spans="1:6" x14ac:dyDescent="0.25">
      <c r="B2" s="103" t="s">
        <v>1792</v>
      </c>
      <c r="C2" t="s">
        <v>1793</v>
      </c>
    </row>
    <row r="3" spans="1:6" x14ac:dyDescent="0.25">
      <c r="B3" s="103" t="s">
        <v>1794</v>
      </c>
      <c r="C3" t="s">
        <v>1795</v>
      </c>
    </row>
    <row r="5" spans="1:6" x14ac:dyDescent="0.25">
      <c r="A5" s="103" t="s">
        <v>1798</v>
      </c>
      <c r="B5" t="s">
        <v>1797</v>
      </c>
    </row>
    <row r="6" spans="1:6" x14ac:dyDescent="0.25">
      <c r="B6" s="103" t="s">
        <v>1796</v>
      </c>
      <c r="C6" s="104">
        <f>SUMIFS(Data!I:I, Data!C:C, "NASA")</f>
        <v>177.16658900000004</v>
      </c>
    </row>
    <row r="8" spans="1:6" x14ac:dyDescent="0.25">
      <c r="A8" s="103" t="s">
        <v>1799</v>
      </c>
      <c r="B8" t="s">
        <v>1800</v>
      </c>
    </row>
    <row r="9" spans="1:6" x14ac:dyDescent="0.25">
      <c r="B9" s="103" t="s">
        <v>1796</v>
      </c>
      <c r="C9" s="104">
        <f>SUMIFS(Data!I:I, Data!C:C, "NASA", Data!E:E, "*K-12*")</f>
        <v>61.078114999999997</v>
      </c>
    </row>
    <row r="11" spans="1:6" x14ac:dyDescent="0.25">
      <c r="A11" s="103" t="s">
        <v>1801</v>
      </c>
      <c r="B11" t="s">
        <v>1802</v>
      </c>
    </row>
    <row r="12" spans="1:6" x14ac:dyDescent="0.25">
      <c r="B12" s="103" t="s">
        <v>1805</v>
      </c>
      <c r="C12" s="116">
        <f>C9/C6</f>
        <v>0.34474962432109579</v>
      </c>
    </row>
    <row r="14" spans="1:6" x14ac:dyDescent="0.25">
      <c r="A14" s="103" t="s">
        <v>1803</v>
      </c>
      <c r="B14" t="s">
        <v>1804</v>
      </c>
    </row>
    <row r="15" spans="1:6" x14ac:dyDescent="0.25">
      <c r="B15" s="103" t="s">
        <v>1805</v>
      </c>
      <c r="C15" s="116">
        <f>F16/F15</f>
        <v>2.5861572113047817E-2</v>
      </c>
      <c r="E15" t="s">
        <v>1819</v>
      </c>
      <c r="F15">
        <f>SUM(Data!I:I)</f>
        <v>6850.5730519999988</v>
      </c>
    </row>
    <row r="16" spans="1:6" x14ac:dyDescent="0.25">
      <c r="E16" t="s">
        <v>1820</v>
      </c>
      <c r="F16">
        <f>SUMIFS(Data!I:I, Data!C:C, "NASA")</f>
        <v>177.16658900000004</v>
      </c>
    </row>
    <row r="17" spans="1:8" x14ac:dyDescent="0.25">
      <c r="A17" s="103" t="s">
        <v>1806</v>
      </c>
      <c r="B17" t="s">
        <v>1807</v>
      </c>
    </row>
    <row r="18" spans="1:8" x14ac:dyDescent="0.25">
      <c r="D18" s="105" t="s">
        <v>1812</v>
      </c>
    </row>
    <row r="19" spans="1:8" x14ac:dyDescent="0.25">
      <c r="C19" s="105" t="s">
        <v>1725</v>
      </c>
      <c r="D19" s="106" t="s">
        <v>1809</v>
      </c>
      <c r="E19" s="107" t="s">
        <v>1810</v>
      </c>
      <c r="F19" s="108" t="s">
        <v>1811</v>
      </c>
      <c r="H19" s="114" t="s">
        <v>1813</v>
      </c>
    </row>
    <row r="20" spans="1:8" ht="15" customHeight="1" x14ac:dyDescent="0.25">
      <c r="C20" s="109" t="s">
        <v>44</v>
      </c>
      <c r="D20" s="104">
        <f>SUMIFS(Data!G:G, Data!$C:$C, $C20)</f>
        <v>1052.1400000000003</v>
      </c>
      <c r="E20" s="104">
        <f>SUMIFS(Data!H:H, Data!$C:$C, $C20)</f>
        <v>1298.8200000000006</v>
      </c>
      <c r="F20" s="104">
        <f>SUMIFS(Data!I:I, Data!$C:$C, $C20)</f>
        <v>1169.28</v>
      </c>
      <c r="G20" s="115"/>
      <c r="H20" s="117">
        <f>(F20-E20)/E20</f>
        <v>-9.9736684067076725E-2</v>
      </c>
    </row>
    <row r="21" spans="1:8" ht="15" customHeight="1" x14ac:dyDescent="0.25">
      <c r="C21" s="110" t="s">
        <v>162</v>
      </c>
      <c r="D21" s="104">
        <f>SUMIFS(Data!G:G, Data!$C:$C, $C21)</f>
        <v>152.942363</v>
      </c>
      <c r="E21" s="104">
        <f>SUMIFS(Data!H:H, Data!$C:$C, $C21)</f>
        <v>169.450671</v>
      </c>
      <c r="F21" s="104">
        <f>SUMIFS(Data!I:I, Data!$C:$C, $C21)</f>
        <v>177.16658900000004</v>
      </c>
      <c r="G21" s="112"/>
      <c r="H21" s="117">
        <f t="shared" ref="H21:H26" si="0">(F21-E21)/E21</f>
        <v>4.553489198045161E-2</v>
      </c>
    </row>
    <row r="22" spans="1:8" ht="15" customHeight="1" x14ac:dyDescent="0.25">
      <c r="C22" s="110" t="s">
        <v>813</v>
      </c>
      <c r="D22" s="104">
        <f>SUMIFS(Data!G:G, Data!$C:$C, $C22)</f>
        <v>94.89639600000001</v>
      </c>
      <c r="E22" s="104">
        <f>SUMIFS(Data!H:H, Data!$C:$C, $C22)</f>
        <v>127.24567300000001</v>
      </c>
      <c r="F22" s="104">
        <f>SUMIFS(Data!I:I, Data!$C:$C, $C22)</f>
        <v>144.15210199999999</v>
      </c>
      <c r="G22" s="112"/>
      <c r="H22" s="117">
        <f t="shared" si="0"/>
        <v>0.13286447076278951</v>
      </c>
    </row>
    <row r="23" spans="1:8" ht="15" customHeight="1" x14ac:dyDescent="0.25">
      <c r="C23" s="110" t="s">
        <v>893</v>
      </c>
      <c r="D23" s="104">
        <f>SUMIFS(Data!G:G, Data!$C:$C, $C23)</f>
        <v>18.123798000000001</v>
      </c>
      <c r="E23" s="104">
        <f>SUMIFS(Data!H:H, Data!$C:$C, $C23)</f>
        <v>14.555448999999999</v>
      </c>
      <c r="F23" s="104">
        <f>SUMIFS(Data!I:I, Data!$C:$C, $C23)</f>
        <v>17.982233000000001</v>
      </c>
      <c r="G23" s="112"/>
      <c r="H23" s="117">
        <f t="shared" si="0"/>
        <v>0.23542963188562591</v>
      </c>
    </row>
    <row r="24" spans="1:8" ht="15" customHeight="1" x14ac:dyDescent="0.25">
      <c r="C24" s="118" t="s">
        <v>936</v>
      </c>
      <c r="D24" s="119">
        <f>SUMIFS(Data!G:G, Data!$C:$C, $C24)</f>
        <v>26.750751999999995</v>
      </c>
      <c r="E24" s="119">
        <f>SUMIFS(Data!H:H, Data!$C:$C, $C24)</f>
        <v>41.219889000000002</v>
      </c>
      <c r="F24" s="119">
        <f>SUMIFS(Data!I:I, Data!$C:$C, $C24)</f>
        <v>60.7928</v>
      </c>
      <c r="G24" s="120"/>
      <c r="H24" s="121">
        <f t="shared" si="0"/>
        <v>0.47484142909749216</v>
      </c>
    </row>
    <row r="25" spans="1:8" ht="15" customHeight="1" x14ac:dyDescent="0.25">
      <c r="C25" s="110" t="s">
        <v>1075</v>
      </c>
      <c r="D25" s="104">
        <f>SUMIFS(Data!G:G, Data!$C:$C, $C25)</f>
        <v>664.04600200000004</v>
      </c>
      <c r="E25" s="104">
        <f>SUMIFS(Data!H:H, Data!$C:$C, $C25)</f>
        <v>815.87825500000008</v>
      </c>
      <c r="F25" s="104">
        <f>SUMIFS(Data!I:I, Data!$C:$C, $C25)</f>
        <v>986.17918199999986</v>
      </c>
      <c r="G25" s="112"/>
      <c r="H25" s="117">
        <f t="shared" si="0"/>
        <v>0.20873325886102917</v>
      </c>
    </row>
    <row r="26" spans="1:8" ht="15" customHeight="1" x14ac:dyDescent="0.25">
      <c r="C26" s="111" t="s">
        <v>1256</v>
      </c>
      <c r="D26" s="104">
        <f>SUMIFS(Data!G:G, Data!$C:$C, $C26)</f>
        <v>554.7161789999999</v>
      </c>
      <c r="E26" s="104">
        <f>SUMIFS(Data!H:H, Data!$C:$C, $C26)</f>
        <v>630.79543799999976</v>
      </c>
      <c r="F26" s="104">
        <f>SUMIFS(Data!I:I, Data!$C:$C, $C26)</f>
        <v>576.91289799999993</v>
      </c>
      <c r="G26" s="113"/>
      <c r="H26" s="117">
        <f t="shared" si="0"/>
        <v>-8.5419989990479062E-2</v>
      </c>
    </row>
    <row r="27" spans="1:8" ht="15" customHeight="1" x14ac:dyDescent="0.25"/>
    <row r="28" spans="1:8" x14ac:dyDescent="0.25">
      <c r="A28" s="103" t="s">
        <v>1814</v>
      </c>
      <c r="B28" t="s">
        <v>1815</v>
      </c>
    </row>
    <row r="29" spans="1:8" x14ac:dyDescent="0.25">
      <c r="B29" s="103" t="s">
        <v>1808</v>
      </c>
      <c r="C29" s="104" t="str">
        <f>INDEX(C20:C26, MATCH(MAX(H20:H26), H20:H26, 0), 1)</f>
        <v>Energy</v>
      </c>
      <c r="E29" t="s">
        <v>1821</v>
      </c>
      <c r="F29" s="122">
        <f>MAX(H20:H26)</f>
        <v>0.47484142909749216</v>
      </c>
    </row>
    <row r="31" spans="1:8" x14ac:dyDescent="0.25">
      <c r="A31" s="103" t="s">
        <v>1816</v>
      </c>
      <c r="B31" t="s">
        <v>1817</v>
      </c>
    </row>
    <row r="32" spans="1:8" x14ac:dyDescent="0.25">
      <c r="B32" s="103" t="s">
        <v>1805</v>
      </c>
      <c r="C32" s="116">
        <f>E34/E33</f>
        <v>0.16652629916700662</v>
      </c>
    </row>
    <row r="33" spans="4:5" hidden="1" x14ac:dyDescent="0.25">
      <c r="D33" t="s">
        <v>1818</v>
      </c>
      <c r="E33">
        <f>SUMIFS(Data!I:I, Data!C:C, C29)</f>
        <v>60.7928</v>
      </c>
    </row>
    <row r="34" spans="4:5" hidden="1" x14ac:dyDescent="0.25">
      <c r="D34" t="s">
        <v>1822</v>
      </c>
      <c r="E34">
        <f>SUMIFS(Data!I:I, Data!C:C, C29, Data!J:J, "General STEM")</f>
        <v>10.1236</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6"/>
  <sheetViews>
    <sheetView topLeftCell="A2" workbookViewId="0">
      <pane xSplit="4" ySplit="13" topLeftCell="E18" activePane="bottomRight" state="frozen"/>
      <selection activeCell="A2" sqref="A2"/>
      <selection pane="topRight" activeCell="E2" sqref="E2"/>
      <selection pane="bottomLeft" activeCell="A15" sqref="A15"/>
      <selection pane="bottomRight" activeCell="A18" sqref="A18"/>
    </sheetView>
  </sheetViews>
  <sheetFormatPr defaultColWidth="8.85546875" defaultRowHeight="15" x14ac:dyDescent="0.25"/>
  <cols>
    <col min="1" max="1" width="13" style="37" customWidth="1"/>
    <col min="2" max="2" width="44.85546875" style="37" customWidth="1"/>
    <col min="3" max="3" width="18.28515625" style="50" customWidth="1"/>
    <col min="4" max="4" width="25.85546875" style="37" customWidth="1"/>
    <col min="5" max="5" width="11.42578125" style="37" customWidth="1"/>
    <col min="6" max="6" width="11.85546875" style="100" customWidth="1"/>
    <col min="7" max="9" width="10" style="56" customWidth="1"/>
    <col min="10" max="10" width="16" style="37" customWidth="1"/>
    <col min="11" max="11" width="19" style="37" customWidth="1"/>
    <col min="12" max="12" width="21.28515625" style="37" customWidth="1"/>
    <col min="13" max="14" width="9.140625" style="37" customWidth="1"/>
    <col min="15" max="15" width="11.42578125" style="37" bestFit="1" customWidth="1"/>
    <col min="16" max="16" width="9.7109375" style="37" bestFit="1" customWidth="1"/>
    <col min="17" max="17" width="8.42578125" style="37" customWidth="1"/>
    <col min="18" max="18" width="11" style="37" bestFit="1" customWidth="1"/>
    <col min="19" max="19" width="8.85546875" style="37" bestFit="1" customWidth="1"/>
    <col min="20" max="20" width="9.140625" style="37" customWidth="1"/>
    <col min="21" max="21" width="8.85546875" style="37" bestFit="1" customWidth="1"/>
    <col min="22" max="22" width="10.7109375" style="37" bestFit="1" customWidth="1"/>
    <col min="23" max="23" width="9.140625" style="37" customWidth="1"/>
    <col min="24" max="24" width="11.28515625" style="37" bestFit="1" customWidth="1"/>
    <col min="25" max="25" width="10.42578125" style="37" bestFit="1" customWidth="1"/>
    <col min="26" max="28" width="9.140625" style="37" customWidth="1"/>
    <col min="29" max="29" width="11.28515625" style="37" bestFit="1" customWidth="1"/>
    <col min="30" max="30" width="10.42578125" style="37" bestFit="1" customWidth="1"/>
    <col min="31" max="32" width="9.140625" style="37" customWidth="1"/>
    <col min="33" max="33" width="11" style="37" customWidth="1"/>
    <col min="34" max="34" width="11.28515625" style="37" bestFit="1" customWidth="1"/>
    <col min="35" max="35" width="10.42578125" style="37" bestFit="1" customWidth="1"/>
    <col min="36" max="42" width="9.140625" style="37" customWidth="1"/>
    <col min="43" max="45" width="12" style="37" customWidth="1"/>
    <col min="46" max="48" width="9.140625" style="37" customWidth="1"/>
    <col min="49" max="49" width="10" style="37" customWidth="1"/>
    <col min="50" max="53" width="9.140625" style="37" customWidth="1"/>
    <col min="54" max="54" width="13.140625" style="37" customWidth="1"/>
    <col min="55" max="55" width="9.140625" style="37" customWidth="1"/>
    <col min="56" max="56" width="10.7109375" style="37" bestFit="1" customWidth="1"/>
    <col min="57" max="57" width="14.7109375" style="37" customWidth="1"/>
    <col min="58" max="61" width="9" style="37" bestFit="1" customWidth="1"/>
    <col min="62" max="63" width="9.140625" style="37" customWidth="1"/>
    <col min="64" max="64" width="8.85546875" style="37" bestFit="1" customWidth="1"/>
    <col min="65" max="69" width="9" style="37" bestFit="1" customWidth="1"/>
    <col min="70" max="70" width="8.140625" style="52" customWidth="1"/>
    <col min="71" max="74" width="9" style="37" bestFit="1" customWidth="1"/>
    <col min="75" max="75" width="10.28515625" style="37" customWidth="1"/>
    <col min="76" max="76" width="13" style="37" customWidth="1"/>
    <col min="77" max="77" width="9" style="37" bestFit="1" customWidth="1"/>
    <col min="78" max="78" width="8.28515625" style="37" customWidth="1"/>
    <col min="79" max="79" width="7.42578125" style="37" customWidth="1"/>
    <col min="80" max="82" width="9" style="37" bestFit="1" customWidth="1"/>
    <col min="83" max="85" width="9.140625" style="37" customWidth="1"/>
    <col min="86" max="86" width="7.28515625" style="37" customWidth="1"/>
    <col min="87" max="88" width="9.140625" style="37" customWidth="1"/>
    <col min="89" max="89" width="5.42578125" style="37" customWidth="1"/>
    <col min="90" max="90" width="12.28515625" style="37" customWidth="1"/>
    <col min="91" max="91" width="14.7109375" style="37" customWidth="1"/>
    <col min="92" max="92" width="8.85546875" style="37" bestFit="1" customWidth="1"/>
    <col min="93" max="93" width="10.42578125" style="37" bestFit="1" customWidth="1"/>
    <col min="94" max="95" width="9" style="37" bestFit="1" customWidth="1"/>
    <col min="96" max="96" width="9" style="37" customWidth="1"/>
    <col min="97" max="98" width="9" style="37" bestFit="1" customWidth="1"/>
    <col min="99" max="99" width="9.140625" style="37" bestFit="1" customWidth="1"/>
    <col min="100" max="107" width="9" style="37" bestFit="1" customWidth="1"/>
    <col min="108" max="108" width="9.140625" style="37" bestFit="1" customWidth="1"/>
    <col min="109" max="110" width="8.7109375" style="37" bestFit="1" customWidth="1"/>
    <col min="111" max="111" width="9" style="37" bestFit="1" customWidth="1"/>
    <col min="112" max="112" width="9.140625" style="37" bestFit="1" customWidth="1"/>
    <col min="113" max="113" width="8.7109375" style="37" bestFit="1" customWidth="1"/>
    <col min="114" max="114" width="9.140625" style="37" customWidth="1"/>
    <col min="115" max="115" width="9" style="37" bestFit="1" customWidth="1"/>
    <col min="116" max="118" width="9.140625" style="37" customWidth="1"/>
    <col min="119" max="119" width="9" style="37" bestFit="1" customWidth="1"/>
    <col min="120" max="122" width="9.140625" style="37" customWidth="1"/>
    <col min="123" max="123" width="9" style="37" bestFit="1" customWidth="1"/>
    <col min="124" max="130" width="9.140625" style="37" customWidth="1"/>
    <col min="131" max="131" width="8.7109375" style="37" bestFit="1" customWidth="1"/>
    <col min="132" max="132" width="8.85546875" style="37" bestFit="1" customWidth="1"/>
    <col min="133" max="133" width="9.28515625" style="37" customWidth="1"/>
    <col min="134" max="134" width="9.140625" style="37" customWidth="1"/>
    <col min="135" max="135" width="9" style="37" bestFit="1" customWidth="1"/>
    <col min="136" max="136" width="8.85546875" style="37" bestFit="1" customWidth="1"/>
    <col min="137" max="138" width="9.140625" style="37" customWidth="1"/>
    <col min="139" max="139" width="8.85546875" style="37" bestFit="1" customWidth="1"/>
    <col min="140" max="141" width="8.7109375" style="37" bestFit="1" customWidth="1"/>
    <col min="142" max="142" width="16.42578125" style="37" customWidth="1"/>
    <col min="143" max="143" width="9" style="37" bestFit="1" customWidth="1"/>
    <col min="144" max="144" width="8.42578125" style="37" bestFit="1" customWidth="1"/>
    <col min="145" max="146" width="9.140625" style="37" customWidth="1"/>
    <col min="147" max="147" width="8.85546875" style="37" customWidth="1"/>
    <col min="148" max="148" width="9.85546875" style="37" customWidth="1"/>
    <col min="149" max="149" width="9" style="37" bestFit="1" customWidth="1"/>
    <col min="150" max="150" width="9.140625" style="37" customWidth="1"/>
    <col min="151" max="151" width="8.85546875" style="37" bestFit="1" customWidth="1"/>
    <col min="152" max="152" width="9" style="37" bestFit="1" customWidth="1"/>
    <col min="153" max="153" width="8.42578125" style="37" bestFit="1" customWidth="1"/>
    <col min="154" max="154" width="10" style="37" bestFit="1" customWidth="1"/>
    <col min="155" max="156" width="8.85546875" style="37" bestFit="1" customWidth="1"/>
    <col min="157" max="158" width="9" style="37" bestFit="1" customWidth="1"/>
    <col min="159" max="159" width="8.7109375" style="37" bestFit="1" customWidth="1"/>
    <col min="160" max="160" width="10.85546875" style="37" bestFit="1" customWidth="1"/>
    <col min="161" max="161" width="16.42578125" style="37" customWidth="1"/>
    <col min="162" max="162" width="9" style="37" bestFit="1" customWidth="1"/>
    <col min="163" max="163" width="9.140625" style="37" customWidth="1"/>
    <col min="164" max="164" width="9" style="37" bestFit="1" customWidth="1"/>
    <col min="165" max="166" width="9.140625" style="37" customWidth="1"/>
    <col min="167" max="167" width="9" style="37" bestFit="1" customWidth="1"/>
    <col min="168" max="169" width="9.140625" style="37" customWidth="1"/>
    <col min="170" max="170" width="9" style="37" bestFit="1" customWidth="1"/>
    <col min="171" max="172" width="9.140625" style="37" customWidth="1"/>
    <col min="173" max="173" width="9" style="37" bestFit="1" customWidth="1"/>
    <col min="174" max="178" width="9.140625" style="37" customWidth="1"/>
    <col min="179" max="179" width="9" style="37" bestFit="1" customWidth="1"/>
    <col min="180" max="181" width="9.140625" style="37" customWidth="1"/>
    <col min="182" max="182" width="9" style="37" bestFit="1" customWidth="1"/>
    <col min="183" max="184" width="9.140625" style="37" customWidth="1"/>
    <col min="185" max="185" width="9" style="37" bestFit="1" customWidth="1"/>
    <col min="186" max="210" width="9.140625" style="37" customWidth="1"/>
    <col min="211" max="211" width="9.140625" style="53" customWidth="1"/>
    <col min="212" max="212" width="9.140625" style="37" customWidth="1"/>
    <col min="213" max="213" width="8.85546875" style="37" bestFit="1" customWidth="1"/>
    <col min="214" max="214" width="8.7109375" style="37" bestFit="1" customWidth="1"/>
    <col min="215" max="215" width="8.7109375" style="53" bestFit="1" customWidth="1"/>
    <col min="216" max="216" width="8.7109375" style="54" bestFit="1" customWidth="1"/>
    <col min="217" max="217" width="9" style="54" bestFit="1" customWidth="1"/>
    <col min="218" max="218" width="9.140625" style="54" customWidth="1"/>
    <col min="219" max="219" width="9.140625" style="37" customWidth="1"/>
    <col min="220" max="220" width="9" style="55" bestFit="1" customWidth="1"/>
    <col min="221" max="221" width="9.140625" style="37" customWidth="1"/>
    <col min="222" max="222" width="9" style="37" bestFit="1" customWidth="1"/>
    <col min="223" max="223" width="8.85546875" style="37" bestFit="1" customWidth="1"/>
    <col min="224" max="224" width="8.7109375" style="37" bestFit="1" customWidth="1"/>
    <col min="225" max="225" width="12.140625" style="37" bestFit="1" customWidth="1"/>
    <col min="226" max="237" width="9.140625" style="37" customWidth="1"/>
    <col min="238" max="238" width="10.85546875" style="37" bestFit="1" customWidth="1"/>
    <col min="239" max="243" width="9.140625" style="37" customWidth="1"/>
    <col min="244" max="244" width="8.85546875" style="37" bestFit="1"/>
    <col min="245" max="16384" width="8.85546875" style="37"/>
  </cols>
  <sheetData>
    <row r="1" spans="1:256" s="30" customFormat="1" ht="51.75" hidden="1" customHeight="1" x14ac:dyDescent="0.25">
      <c r="A1" s="58"/>
      <c r="B1" s="1" t="s">
        <v>0</v>
      </c>
      <c r="C1" s="59"/>
      <c r="D1" s="60"/>
      <c r="E1" s="60"/>
      <c r="F1" s="95" t="s">
        <v>1</v>
      </c>
      <c r="G1" s="3"/>
      <c r="H1" s="3"/>
      <c r="I1" s="3"/>
      <c r="J1" s="2"/>
      <c r="K1" s="2"/>
      <c r="L1" s="4" t="s">
        <v>2</v>
      </c>
      <c r="M1" s="5" t="s">
        <v>3</v>
      </c>
      <c r="N1" s="5"/>
      <c r="O1" s="5"/>
      <c r="P1" s="5"/>
      <c r="Q1" s="5"/>
      <c r="R1" s="5"/>
      <c r="S1" s="5"/>
      <c r="T1" s="5"/>
      <c r="U1" s="5"/>
      <c r="V1" s="5"/>
      <c r="W1" s="57" t="s">
        <v>4</v>
      </c>
      <c r="X1" s="57"/>
      <c r="Y1" s="57"/>
      <c r="Z1" s="57"/>
      <c r="AA1" s="57"/>
      <c r="AB1" s="6" t="s">
        <v>5</v>
      </c>
      <c r="AC1" s="6"/>
      <c r="AD1" s="6"/>
      <c r="AE1" s="6"/>
      <c r="AF1" s="6"/>
      <c r="AG1" s="7" t="s">
        <v>6</v>
      </c>
      <c r="AH1" s="7"/>
      <c r="AI1" s="7"/>
      <c r="AJ1" s="7"/>
      <c r="AK1" s="7"/>
      <c r="AL1" s="8" t="s">
        <v>7</v>
      </c>
      <c r="AM1" s="8"/>
      <c r="AN1" s="8"/>
      <c r="AO1" s="8"/>
      <c r="AP1" s="8"/>
      <c r="AQ1" s="8"/>
      <c r="AR1" s="8"/>
      <c r="AS1" s="8"/>
      <c r="AT1" s="8"/>
      <c r="AU1" s="8"/>
      <c r="AV1" s="8"/>
      <c r="AW1" s="8"/>
      <c r="AX1" s="8"/>
      <c r="AY1" s="8"/>
      <c r="AZ1" s="8"/>
      <c r="BA1" s="8"/>
      <c r="BB1" s="8"/>
      <c r="BC1" s="8"/>
      <c r="BD1" s="8"/>
      <c r="BE1" s="9" t="s">
        <v>8</v>
      </c>
      <c r="BF1" s="9"/>
      <c r="BG1" s="9"/>
      <c r="BH1" s="9"/>
      <c r="BI1" s="9"/>
      <c r="BJ1" s="9"/>
      <c r="BK1" s="9"/>
      <c r="BL1" s="9"/>
      <c r="BM1" s="9"/>
      <c r="BN1" s="9"/>
      <c r="BO1" s="9"/>
      <c r="BP1" s="9"/>
      <c r="BQ1" s="9"/>
      <c r="BR1" s="10"/>
      <c r="BS1" s="9"/>
      <c r="BT1" s="9"/>
      <c r="BU1" s="9"/>
      <c r="BV1" s="9"/>
      <c r="BW1" s="9"/>
      <c r="BX1" s="9"/>
      <c r="BY1" s="9"/>
      <c r="BZ1" s="9"/>
      <c r="CA1" s="9"/>
      <c r="CB1" s="9"/>
      <c r="CC1" s="9"/>
      <c r="CD1" s="9"/>
      <c r="CE1" s="9"/>
      <c r="CF1" s="9"/>
      <c r="CG1" s="9"/>
      <c r="CH1" s="9"/>
      <c r="CI1" s="9"/>
      <c r="CJ1" s="9"/>
      <c r="CK1" s="9"/>
      <c r="CL1" s="9"/>
      <c r="CM1" s="9"/>
      <c r="CN1" s="9"/>
      <c r="CO1" s="9"/>
      <c r="CP1" s="11" t="s">
        <v>9</v>
      </c>
      <c r="CQ1" s="11"/>
      <c r="CR1" s="12"/>
      <c r="CS1" s="11"/>
      <c r="CT1" s="11"/>
      <c r="CU1" s="13"/>
      <c r="CV1" s="13"/>
      <c r="CW1" s="13"/>
      <c r="CX1" s="13"/>
      <c r="CY1" s="13"/>
      <c r="CZ1" s="13"/>
      <c r="DA1" s="13"/>
      <c r="DB1" s="13"/>
      <c r="DC1" s="13"/>
      <c r="DD1" s="13"/>
      <c r="DE1" s="14" t="s">
        <v>10</v>
      </c>
      <c r="DF1" s="14"/>
      <c r="DG1" s="14"/>
      <c r="DH1" s="14"/>
      <c r="DI1" s="136" t="s">
        <v>11</v>
      </c>
      <c r="DJ1" s="136"/>
      <c r="DK1" s="136"/>
      <c r="DL1" s="136"/>
      <c r="DM1" s="57"/>
      <c r="DN1" s="15"/>
      <c r="DO1" s="15"/>
      <c r="DP1" s="17" t="s">
        <v>12</v>
      </c>
      <c r="DQ1" s="17"/>
      <c r="DR1" s="18" t="s">
        <v>13</v>
      </c>
      <c r="DS1" s="19"/>
      <c r="DT1" s="20" t="s">
        <v>14</v>
      </c>
      <c r="DU1" s="20"/>
      <c r="DV1" s="21" t="s">
        <v>15</v>
      </c>
      <c r="DW1" s="21"/>
      <c r="DX1" s="22" t="s">
        <v>16</v>
      </c>
      <c r="DY1" s="22"/>
      <c r="DZ1" s="23" t="s">
        <v>17</v>
      </c>
      <c r="EA1" s="23" t="s">
        <v>18</v>
      </c>
      <c r="EB1" s="23" t="s">
        <v>19</v>
      </c>
      <c r="EC1" s="23" t="s">
        <v>20</v>
      </c>
      <c r="ED1" s="23" t="s">
        <v>21</v>
      </c>
      <c r="EE1" s="23" t="s">
        <v>22</v>
      </c>
      <c r="EF1" s="23" t="s">
        <v>23</v>
      </c>
      <c r="EG1" s="23" t="s">
        <v>24</v>
      </c>
      <c r="EH1" s="23" t="s">
        <v>25</v>
      </c>
      <c r="EI1" s="23" t="s">
        <v>26</v>
      </c>
      <c r="EJ1" s="23" t="s">
        <v>27</v>
      </c>
      <c r="EK1" s="23" t="s">
        <v>28</v>
      </c>
      <c r="EL1" s="23"/>
      <c r="EM1" s="11" t="s">
        <v>30</v>
      </c>
      <c r="EN1" s="11"/>
      <c r="EO1" s="11"/>
      <c r="EP1" s="11"/>
      <c r="EQ1" s="13"/>
      <c r="ER1" s="24"/>
      <c r="ES1" s="24"/>
      <c r="ET1" s="24"/>
      <c r="EU1" s="24"/>
      <c r="EV1" s="24"/>
      <c r="EW1" s="24"/>
      <c r="EX1" s="24"/>
      <c r="EY1" s="2" t="s">
        <v>31</v>
      </c>
      <c r="EZ1" s="2"/>
      <c r="FA1" s="2"/>
      <c r="FB1" s="14"/>
      <c r="FC1" s="14"/>
      <c r="FD1" s="14"/>
      <c r="FE1" s="25" t="s">
        <v>32</v>
      </c>
      <c r="FF1" s="26" t="s">
        <v>33</v>
      </c>
      <c r="FG1" s="26"/>
      <c r="FH1" s="26"/>
      <c r="FI1" s="26"/>
      <c r="FJ1" s="26"/>
      <c r="FK1" s="26"/>
      <c r="FL1" s="26"/>
      <c r="FM1" s="26"/>
      <c r="FN1" s="26"/>
      <c r="FO1" s="26"/>
      <c r="FP1" s="26"/>
      <c r="FQ1" s="26"/>
      <c r="FR1" s="26"/>
      <c r="FS1" s="5" t="s">
        <v>34</v>
      </c>
      <c r="FT1" s="5"/>
      <c r="FU1" s="5"/>
      <c r="FV1" s="5"/>
      <c r="FW1" s="5"/>
      <c r="FX1" s="5"/>
      <c r="FY1" s="5"/>
      <c r="FZ1" s="5"/>
      <c r="GA1" s="5"/>
      <c r="GB1" s="5"/>
      <c r="GC1" s="5"/>
      <c r="GD1" s="5"/>
      <c r="GE1" s="27" t="s">
        <v>35</v>
      </c>
      <c r="GF1" s="27"/>
      <c r="GG1" s="27"/>
      <c r="GH1" s="27"/>
      <c r="GI1" s="27"/>
      <c r="GJ1" s="27"/>
      <c r="GK1" s="27"/>
      <c r="GL1" s="27"/>
      <c r="GM1" s="27"/>
      <c r="GN1" s="27"/>
      <c r="GO1" s="27"/>
      <c r="GP1" s="27"/>
      <c r="GQ1" s="27"/>
      <c r="GR1" s="27"/>
      <c r="GS1" s="27"/>
      <c r="GT1" s="27"/>
      <c r="GU1" s="27"/>
      <c r="GV1" s="27"/>
      <c r="GW1" s="27"/>
      <c r="GX1" s="27"/>
      <c r="GY1" s="27"/>
      <c r="GZ1" s="27"/>
      <c r="HA1" s="27"/>
      <c r="HB1" s="27"/>
      <c r="HC1" s="16" t="s">
        <v>36</v>
      </c>
      <c r="HD1" s="16" t="s">
        <v>36</v>
      </c>
      <c r="HE1" s="16"/>
      <c r="HF1" s="16"/>
      <c r="HG1" s="16"/>
      <c r="HH1" s="28"/>
      <c r="HI1" s="28"/>
      <c r="HJ1" s="28"/>
      <c r="HK1" s="16"/>
      <c r="HL1" s="28"/>
      <c r="HM1" s="16"/>
      <c r="HN1" s="16"/>
      <c r="HO1" s="16"/>
      <c r="HP1" s="16"/>
      <c r="HQ1" s="16"/>
      <c r="HR1" s="20" t="s">
        <v>37</v>
      </c>
      <c r="HS1" s="20"/>
      <c r="HT1" s="20"/>
      <c r="HU1" s="20"/>
      <c r="HV1" s="20"/>
      <c r="HW1" s="20"/>
      <c r="HX1" s="20"/>
      <c r="HY1" s="20"/>
      <c r="HZ1" s="20"/>
      <c r="IA1" s="20"/>
      <c r="IB1" s="20"/>
      <c r="IC1" s="20"/>
      <c r="ID1" s="20"/>
      <c r="IE1" s="23" t="s">
        <v>38</v>
      </c>
      <c r="IF1" s="23"/>
      <c r="IG1" s="23"/>
      <c r="IH1" s="29" t="s">
        <v>39</v>
      </c>
      <c r="II1" s="11" t="s">
        <v>40</v>
      </c>
      <c r="IJ1" s="11"/>
      <c r="IK1" s="11"/>
      <c r="IL1" s="11"/>
      <c r="IM1" s="13"/>
      <c r="IN1" s="13"/>
      <c r="IO1" s="13"/>
      <c r="IP1" s="13"/>
      <c r="IQ1" s="13"/>
      <c r="IR1" s="13"/>
      <c r="IS1" s="13"/>
      <c r="IT1" s="13"/>
      <c r="IU1" s="13"/>
      <c r="IV1" s="13"/>
    </row>
    <row r="2" spans="1:256" s="31" customFormat="1" ht="52.5" customHeight="1" x14ac:dyDescent="0.25">
      <c r="A2" s="61" t="s">
        <v>1724</v>
      </c>
      <c r="B2" s="62" t="s">
        <v>1727</v>
      </c>
      <c r="C2" s="62" t="s">
        <v>1725</v>
      </c>
      <c r="D2" s="62" t="s">
        <v>1726</v>
      </c>
      <c r="E2" s="62" t="s">
        <v>1742</v>
      </c>
      <c r="F2" s="96" t="s">
        <v>1743</v>
      </c>
      <c r="G2" s="85" t="s">
        <v>1744</v>
      </c>
      <c r="H2" s="87" t="s">
        <v>1745</v>
      </c>
      <c r="I2" s="86" t="s">
        <v>1746</v>
      </c>
      <c r="J2" s="63" t="s">
        <v>1747</v>
      </c>
      <c r="K2" s="64" t="s">
        <v>1748</v>
      </c>
      <c r="L2" s="65" t="s">
        <v>1749</v>
      </c>
      <c r="M2" s="133" t="s">
        <v>1750</v>
      </c>
      <c r="N2" s="133"/>
      <c r="O2" s="133"/>
      <c r="P2" s="133"/>
      <c r="Q2" s="133"/>
      <c r="R2" s="133"/>
      <c r="S2" s="133"/>
      <c r="T2" s="133"/>
      <c r="U2" s="133"/>
      <c r="V2" s="133"/>
      <c r="W2" s="134" t="s">
        <v>1751</v>
      </c>
      <c r="X2" s="134"/>
      <c r="Y2" s="134"/>
      <c r="Z2" s="134"/>
      <c r="AA2" s="134"/>
      <c r="AB2" s="130" t="s">
        <v>1752</v>
      </c>
      <c r="AC2" s="130"/>
      <c r="AD2" s="130"/>
      <c r="AE2" s="130"/>
      <c r="AF2" s="130"/>
      <c r="AG2" s="137" t="s">
        <v>1753</v>
      </c>
      <c r="AH2" s="137"/>
      <c r="AI2" s="137"/>
      <c r="AJ2" s="137"/>
      <c r="AK2" s="137"/>
      <c r="AL2" s="128" t="s">
        <v>1754</v>
      </c>
      <c r="AM2" s="128"/>
      <c r="AN2" s="128"/>
      <c r="AO2" s="128"/>
      <c r="AP2" s="128"/>
      <c r="AQ2" s="128"/>
      <c r="AR2" s="128"/>
      <c r="AS2" s="128"/>
      <c r="AT2" s="128"/>
      <c r="AU2" s="128"/>
      <c r="AV2" s="128"/>
      <c r="AW2" s="128"/>
      <c r="AX2" s="128"/>
      <c r="AY2" s="128"/>
      <c r="AZ2" s="128"/>
      <c r="BA2" s="128"/>
      <c r="BB2" s="128"/>
      <c r="BC2" s="128"/>
      <c r="BD2" s="128"/>
      <c r="BE2" s="138" t="s">
        <v>1755</v>
      </c>
      <c r="BF2" s="138"/>
      <c r="BG2" s="138"/>
      <c r="BH2" s="138"/>
      <c r="BI2" s="138"/>
      <c r="BJ2" s="138"/>
      <c r="BK2" s="138"/>
      <c r="BL2" s="138"/>
      <c r="BM2" s="125" t="s">
        <v>1758</v>
      </c>
      <c r="BN2" s="125"/>
      <c r="BO2" s="125"/>
      <c r="BP2" s="125"/>
      <c r="BQ2" s="125"/>
      <c r="BR2" s="129" t="s">
        <v>1756</v>
      </c>
      <c r="BS2" s="129"/>
      <c r="BT2" s="129"/>
      <c r="BU2" s="129"/>
      <c r="BV2" s="129"/>
      <c r="BW2" s="83" t="s">
        <v>1762</v>
      </c>
      <c r="BX2" s="84" t="s">
        <v>1763</v>
      </c>
      <c r="BY2" s="125" t="s">
        <v>1764</v>
      </c>
      <c r="BZ2" s="125"/>
      <c r="CA2" s="125"/>
      <c r="CB2" s="125"/>
      <c r="CC2" s="125"/>
      <c r="CD2" s="129" t="s">
        <v>1765</v>
      </c>
      <c r="CE2" s="129"/>
      <c r="CF2" s="129"/>
      <c r="CG2" s="129"/>
      <c r="CH2" s="139" t="s">
        <v>1766</v>
      </c>
      <c r="CI2" s="139"/>
      <c r="CJ2" s="139"/>
      <c r="CK2" s="139"/>
      <c r="CL2" s="84" t="s">
        <v>1767</v>
      </c>
      <c r="CM2" s="23" t="s">
        <v>1768</v>
      </c>
      <c r="CN2" s="129" t="s">
        <v>1769</v>
      </c>
      <c r="CO2" s="129"/>
      <c r="CP2" s="131" t="s">
        <v>1770</v>
      </c>
      <c r="CQ2" s="131"/>
      <c r="CR2" s="131"/>
      <c r="CS2" s="131"/>
      <c r="CT2" s="131"/>
      <c r="CU2" s="131"/>
      <c r="CV2" s="131"/>
      <c r="CW2" s="131"/>
      <c r="CX2" s="131"/>
      <c r="CY2" s="131"/>
      <c r="CZ2" s="131"/>
      <c r="DA2" s="131"/>
      <c r="DB2" s="131"/>
      <c r="DC2" s="131"/>
      <c r="DD2" s="131"/>
      <c r="DE2" s="124" t="s">
        <v>1771</v>
      </c>
      <c r="DF2" s="124"/>
      <c r="DG2" s="124"/>
      <c r="DH2" s="124"/>
      <c r="DI2" s="134" t="s">
        <v>1772</v>
      </c>
      <c r="DJ2" s="134"/>
      <c r="DK2" s="134"/>
      <c r="DL2" s="134"/>
      <c r="DM2" s="134"/>
      <c r="DN2" s="134"/>
      <c r="DO2" s="134"/>
      <c r="DP2" s="135" t="s">
        <v>1773</v>
      </c>
      <c r="DQ2" s="135"/>
      <c r="DR2" s="135"/>
      <c r="DS2" s="135"/>
      <c r="DT2" s="135"/>
      <c r="DU2" s="135"/>
      <c r="DV2" s="135"/>
      <c r="DW2" s="135"/>
      <c r="DX2" s="135"/>
      <c r="DY2" s="135"/>
      <c r="DZ2" s="125" t="s">
        <v>1774</v>
      </c>
      <c r="EA2" s="125"/>
      <c r="EB2" s="125"/>
      <c r="EC2" s="125"/>
      <c r="ED2" s="125"/>
      <c r="EE2" s="125"/>
      <c r="EF2" s="125"/>
      <c r="EG2" s="125"/>
      <c r="EH2" s="125"/>
      <c r="EI2" s="125"/>
      <c r="EJ2" s="125"/>
      <c r="EK2" s="125"/>
      <c r="EL2" s="125"/>
      <c r="EM2" s="131" t="s">
        <v>1775</v>
      </c>
      <c r="EN2" s="131"/>
      <c r="EO2" s="131"/>
      <c r="EP2" s="131"/>
      <c r="EQ2" s="131"/>
      <c r="ER2" s="131"/>
      <c r="ES2" s="131"/>
      <c r="ET2" s="131"/>
      <c r="EU2" s="131"/>
      <c r="EV2" s="131"/>
      <c r="EW2" s="131"/>
      <c r="EX2" s="131"/>
      <c r="EY2" s="124" t="s">
        <v>1776</v>
      </c>
      <c r="EZ2" s="124"/>
      <c r="FA2" s="124"/>
      <c r="FB2" s="124"/>
      <c r="FC2" s="124"/>
      <c r="FD2" s="124"/>
      <c r="FE2" s="66" t="s">
        <v>1777</v>
      </c>
      <c r="FF2" s="132" t="s">
        <v>1778</v>
      </c>
      <c r="FG2" s="132"/>
      <c r="FH2" s="132"/>
      <c r="FI2" s="132"/>
      <c r="FJ2" s="132"/>
      <c r="FK2" s="132"/>
      <c r="FL2" s="132"/>
      <c r="FM2" s="132"/>
      <c r="FN2" s="132"/>
      <c r="FO2" s="132"/>
      <c r="FP2" s="132"/>
      <c r="FQ2" s="132"/>
      <c r="FR2" s="132"/>
      <c r="FS2" s="133" t="s">
        <v>1779</v>
      </c>
      <c r="FT2" s="133"/>
      <c r="FU2" s="133"/>
      <c r="FV2" s="133"/>
      <c r="FW2" s="133"/>
      <c r="FX2" s="133"/>
      <c r="FY2" s="133"/>
      <c r="FZ2" s="133"/>
      <c r="GA2" s="133"/>
      <c r="GB2" s="133"/>
      <c r="GC2" s="133"/>
      <c r="GD2" s="133"/>
      <c r="GE2" s="15" t="s">
        <v>1780</v>
      </c>
      <c r="GF2" s="130" t="s">
        <v>1781</v>
      </c>
      <c r="GG2" s="130"/>
      <c r="GH2" s="130"/>
      <c r="GI2" s="130"/>
      <c r="GJ2" s="130"/>
      <c r="GK2" s="130"/>
      <c r="GL2" s="130"/>
      <c r="GM2" s="130"/>
      <c r="GN2" s="130"/>
      <c r="GO2" s="130"/>
      <c r="GP2" s="130"/>
      <c r="GQ2" s="130"/>
      <c r="GR2" s="130"/>
      <c r="GS2" s="130"/>
      <c r="GT2" s="130"/>
      <c r="GU2" s="130"/>
      <c r="GV2" s="130"/>
      <c r="GW2" s="130"/>
      <c r="GX2" s="130"/>
      <c r="GY2" s="130"/>
      <c r="GZ2" s="130"/>
      <c r="HA2" s="130"/>
      <c r="HB2" s="130"/>
      <c r="HC2" s="127" t="s">
        <v>1782</v>
      </c>
      <c r="HD2" s="127"/>
      <c r="HE2" s="127"/>
      <c r="HF2" s="127"/>
      <c r="HG2" s="127"/>
      <c r="HH2" s="127"/>
      <c r="HI2" s="127"/>
      <c r="HJ2" s="127"/>
      <c r="HK2" s="127"/>
      <c r="HL2" s="127"/>
      <c r="HM2" s="127"/>
      <c r="HN2" s="127"/>
      <c r="HO2" s="127"/>
      <c r="HP2" s="127"/>
      <c r="HQ2" s="127"/>
      <c r="HR2" s="128" t="s">
        <v>1783</v>
      </c>
      <c r="HS2" s="128"/>
      <c r="HT2" s="128"/>
      <c r="HU2" s="128"/>
      <c r="HV2" s="128"/>
      <c r="HW2" s="128"/>
      <c r="HX2" s="128"/>
      <c r="HY2" s="128"/>
      <c r="HZ2" s="128"/>
      <c r="IA2" s="128"/>
      <c r="IB2" s="128"/>
      <c r="IC2" s="128"/>
      <c r="ID2" s="128"/>
      <c r="IE2" s="125" t="s">
        <v>1784</v>
      </c>
      <c r="IF2" s="125"/>
      <c r="IG2" s="125"/>
      <c r="IH2" s="29" t="s">
        <v>1785</v>
      </c>
      <c r="II2" s="126" t="s">
        <v>1786</v>
      </c>
      <c r="IJ2" s="126"/>
      <c r="IK2" s="126"/>
      <c r="IL2" s="123" t="s">
        <v>1787</v>
      </c>
      <c r="IM2" s="123"/>
      <c r="IN2" s="123"/>
      <c r="IO2" s="124" t="s">
        <v>1788</v>
      </c>
      <c r="IP2" s="124"/>
      <c r="IQ2" s="124"/>
      <c r="IR2" s="126" t="s">
        <v>1789</v>
      </c>
      <c r="IS2" s="126"/>
      <c r="IT2" s="126"/>
      <c r="IU2" s="123" t="s">
        <v>1790</v>
      </c>
      <c r="IV2" s="123"/>
    </row>
    <row r="3" spans="1:256" ht="15.75" hidden="1" customHeight="1" x14ac:dyDescent="0.25">
      <c r="A3" s="67" t="s">
        <v>42</v>
      </c>
      <c r="B3" s="67" t="s">
        <v>43</v>
      </c>
      <c r="C3" s="68" t="s">
        <v>44</v>
      </c>
      <c r="D3" s="67" t="s">
        <v>45</v>
      </c>
      <c r="E3" s="67" t="s">
        <v>46</v>
      </c>
      <c r="F3" s="97" t="s">
        <v>47</v>
      </c>
      <c r="G3" s="32">
        <v>5.24</v>
      </c>
      <c r="H3" s="32">
        <v>7.19</v>
      </c>
      <c r="I3" s="32">
        <v>5.7</v>
      </c>
      <c r="J3" s="67" t="s">
        <v>48</v>
      </c>
      <c r="K3" s="67"/>
      <c r="L3" s="67" t="s">
        <v>49</v>
      </c>
      <c r="M3" s="67" t="s">
        <v>50</v>
      </c>
      <c r="N3" s="67" t="s">
        <v>51</v>
      </c>
      <c r="O3" s="67" t="s">
        <v>52</v>
      </c>
      <c r="P3" s="67" t="s">
        <v>53</v>
      </c>
      <c r="Q3" s="67"/>
      <c r="R3" s="67"/>
      <c r="S3" s="67"/>
      <c r="T3" s="67"/>
      <c r="U3" s="67" t="s">
        <v>28</v>
      </c>
      <c r="V3" s="67" t="s">
        <v>54</v>
      </c>
      <c r="W3" s="67"/>
      <c r="X3" s="67"/>
      <c r="Y3" s="67" t="s">
        <v>55</v>
      </c>
      <c r="Z3" s="67" t="s">
        <v>56</v>
      </c>
      <c r="AA3" s="67"/>
      <c r="AB3" s="67"/>
      <c r="AC3" s="67"/>
      <c r="AD3" s="67"/>
      <c r="AE3" s="67"/>
      <c r="AF3" s="67"/>
      <c r="AG3" s="67" t="s">
        <v>57</v>
      </c>
      <c r="AH3" s="67" t="s">
        <v>58</v>
      </c>
      <c r="AI3" s="67"/>
      <c r="AJ3" s="67"/>
      <c r="AK3" s="67" t="s">
        <v>59</v>
      </c>
      <c r="AL3" s="67" t="s">
        <v>60</v>
      </c>
      <c r="AM3" s="67" t="s">
        <v>61</v>
      </c>
      <c r="AN3" s="67" t="s">
        <v>62</v>
      </c>
      <c r="AO3" s="67"/>
      <c r="AP3" s="67" t="s">
        <v>63</v>
      </c>
      <c r="AQ3" s="67"/>
      <c r="AR3" s="67"/>
      <c r="AS3" s="67" t="s">
        <v>64</v>
      </c>
      <c r="AT3" s="67" t="s">
        <v>65</v>
      </c>
      <c r="AU3" s="67" t="s">
        <v>66</v>
      </c>
      <c r="AV3" s="67" t="s">
        <v>67</v>
      </c>
      <c r="AW3" s="67"/>
      <c r="AX3" s="67"/>
      <c r="AY3" s="67"/>
      <c r="AZ3" s="67"/>
      <c r="BA3" s="67" t="s">
        <v>68</v>
      </c>
      <c r="BB3" s="67" t="s">
        <v>69</v>
      </c>
      <c r="BC3" s="67" t="s">
        <v>28</v>
      </c>
      <c r="BD3" s="67" t="s">
        <v>70</v>
      </c>
      <c r="BE3" s="67"/>
      <c r="BF3" s="67"/>
      <c r="BG3" s="67"/>
      <c r="BH3" s="67"/>
      <c r="BI3" s="67"/>
      <c r="BJ3" s="67"/>
      <c r="BK3" s="67"/>
      <c r="BL3" s="67" t="s">
        <v>71</v>
      </c>
      <c r="BM3" s="33" t="s">
        <v>1757</v>
      </c>
      <c r="BN3" s="67"/>
      <c r="BO3" s="67" t="s">
        <v>280</v>
      </c>
      <c r="BP3" s="67" t="s">
        <v>993</v>
      </c>
      <c r="BQ3" s="67" t="s">
        <v>1760</v>
      </c>
      <c r="BR3" s="34" t="s">
        <v>1761</v>
      </c>
      <c r="BS3" s="67"/>
      <c r="BT3" s="67" t="s">
        <v>280</v>
      </c>
      <c r="BU3" s="67" t="s">
        <v>993</v>
      </c>
      <c r="BV3" s="67" t="s">
        <v>1760</v>
      </c>
      <c r="BW3" s="67" t="s">
        <v>77</v>
      </c>
      <c r="BX3" s="67"/>
      <c r="BY3" s="67"/>
      <c r="BZ3" s="67"/>
      <c r="CA3" s="67"/>
      <c r="CB3" s="67"/>
      <c r="CC3" s="67"/>
      <c r="CD3" s="67" t="s">
        <v>72</v>
      </c>
      <c r="CE3" s="67" t="s">
        <v>73</v>
      </c>
      <c r="CF3" s="67" t="s">
        <v>74</v>
      </c>
      <c r="CG3" s="67" t="s">
        <v>75</v>
      </c>
      <c r="CH3" s="67"/>
      <c r="CI3" s="67"/>
      <c r="CJ3" s="67"/>
      <c r="CK3" s="67"/>
      <c r="CL3" s="67" t="s">
        <v>76</v>
      </c>
      <c r="CM3" s="67"/>
      <c r="CN3" s="67" t="s">
        <v>28</v>
      </c>
      <c r="CO3" s="67" t="s">
        <v>78</v>
      </c>
      <c r="CP3" s="67" t="s">
        <v>80</v>
      </c>
      <c r="CQ3" s="67"/>
      <c r="CR3" s="67"/>
      <c r="CS3" s="67"/>
      <c r="CT3" s="67"/>
      <c r="CU3" s="67"/>
      <c r="CV3" s="67"/>
      <c r="CW3" s="67"/>
      <c r="CX3" s="67"/>
      <c r="CY3" s="67"/>
      <c r="CZ3" s="67"/>
      <c r="DA3" s="67"/>
      <c r="DB3" s="67"/>
      <c r="DC3" s="67"/>
      <c r="DD3" s="67"/>
      <c r="DE3" s="67" t="s">
        <v>80</v>
      </c>
      <c r="DF3" s="67"/>
      <c r="DG3" s="67"/>
      <c r="DH3" s="67"/>
      <c r="DI3" s="67" t="s">
        <v>80</v>
      </c>
      <c r="DJ3" s="67"/>
      <c r="DK3" s="67"/>
      <c r="DL3" s="67"/>
      <c r="DM3" s="67"/>
      <c r="DN3" s="67"/>
      <c r="DO3" s="67"/>
      <c r="DP3" s="67" t="s">
        <v>82</v>
      </c>
      <c r="DQ3" s="67" t="s">
        <v>79</v>
      </c>
      <c r="DR3" s="67"/>
      <c r="DS3" s="67"/>
      <c r="DT3" s="67"/>
      <c r="DU3" s="67"/>
      <c r="DV3" s="67"/>
      <c r="DW3" s="67"/>
      <c r="DX3" s="67"/>
      <c r="DY3" s="67"/>
      <c r="DZ3" s="67"/>
      <c r="EA3" s="67"/>
      <c r="EB3" s="67"/>
      <c r="EC3" s="67"/>
      <c r="ED3" s="67" t="s">
        <v>83</v>
      </c>
      <c r="EE3" s="67"/>
      <c r="EF3" s="67"/>
      <c r="EG3" s="67"/>
      <c r="EH3" s="67"/>
      <c r="EI3" s="67"/>
      <c r="EJ3" s="67"/>
      <c r="EK3" s="67"/>
      <c r="EL3" s="67"/>
      <c r="EM3" s="67"/>
      <c r="EN3" s="67"/>
      <c r="EO3" s="67" t="s">
        <v>84</v>
      </c>
      <c r="EP3" s="67"/>
      <c r="EQ3" s="67"/>
      <c r="ER3" s="67"/>
      <c r="ES3" s="67"/>
      <c r="ET3" s="67" t="s">
        <v>85</v>
      </c>
      <c r="EU3" s="67"/>
      <c r="EV3" s="67" t="s">
        <v>86</v>
      </c>
      <c r="EW3" s="67"/>
      <c r="EX3" s="67"/>
      <c r="EY3" s="67"/>
      <c r="EZ3" s="67"/>
      <c r="FA3" s="67" t="s">
        <v>87</v>
      </c>
      <c r="FB3" s="67"/>
      <c r="FC3" s="67"/>
      <c r="FD3" s="67"/>
      <c r="FE3" s="67" t="s">
        <v>88</v>
      </c>
      <c r="FF3" s="67" t="s">
        <v>89</v>
      </c>
      <c r="FG3" s="67"/>
      <c r="FH3" s="67"/>
      <c r="FI3" s="67"/>
      <c r="FJ3" s="67"/>
      <c r="FK3" s="67"/>
      <c r="FL3" s="67"/>
      <c r="FM3" s="67"/>
      <c r="FN3" s="67"/>
      <c r="FO3" s="67"/>
      <c r="FP3" s="67"/>
      <c r="FQ3" s="67"/>
      <c r="FR3" s="67"/>
      <c r="FS3" s="67"/>
      <c r="FT3" s="67"/>
      <c r="FU3" s="67"/>
      <c r="FV3" s="67"/>
      <c r="FW3" s="67"/>
      <c r="FX3" s="67"/>
      <c r="FY3" s="67"/>
      <c r="FZ3" s="67"/>
      <c r="GA3" s="67"/>
      <c r="GB3" s="67"/>
      <c r="GC3" s="67"/>
      <c r="GD3" s="67"/>
      <c r="GE3" s="67" t="s">
        <v>90</v>
      </c>
      <c r="GF3" s="67" t="s">
        <v>84</v>
      </c>
      <c r="GG3" s="67"/>
      <c r="GH3" s="67"/>
      <c r="GI3" s="67"/>
      <c r="GJ3" s="67"/>
      <c r="GK3" s="67"/>
      <c r="GL3" s="67"/>
      <c r="GM3" s="67"/>
      <c r="GN3" s="67"/>
      <c r="GO3" s="67"/>
      <c r="GP3" s="67"/>
      <c r="GQ3" s="67"/>
      <c r="GR3" s="67" t="s">
        <v>91</v>
      </c>
      <c r="GS3" s="67" t="s">
        <v>92</v>
      </c>
      <c r="GT3" s="67"/>
      <c r="GU3" s="67"/>
      <c r="GV3" s="67"/>
      <c r="GW3" s="67"/>
      <c r="GX3" s="67"/>
      <c r="GY3" s="67"/>
      <c r="GZ3" s="67"/>
      <c r="HA3" s="67" t="s">
        <v>28</v>
      </c>
      <c r="HB3" s="67" t="s">
        <v>93</v>
      </c>
      <c r="HC3" s="33"/>
      <c r="HD3" s="67"/>
      <c r="HE3" s="67"/>
      <c r="HF3" s="67"/>
      <c r="HG3" s="33"/>
      <c r="HH3" s="35"/>
      <c r="HI3" s="35"/>
      <c r="HJ3" s="35"/>
      <c r="HK3" s="67"/>
      <c r="HL3" s="36"/>
      <c r="HM3" s="67"/>
      <c r="HN3" s="67"/>
      <c r="HO3" s="67"/>
      <c r="HP3" s="67" t="s">
        <v>28</v>
      </c>
      <c r="HQ3" s="67" t="s">
        <v>95</v>
      </c>
      <c r="HR3" s="67"/>
      <c r="HS3" s="67"/>
      <c r="HT3" s="67"/>
      <c r="HU3" s="67"/>
      <c r="HV3" s="67"/>
      <c r="HW3" s="67"/>
      <c r="HX3" s="67"/>
      <c r="HY3" s="67"/>
      <c r="HZ3" s="67"/>
      <c r="IA3" s="67"/>
      <c r="IB3" s="67"/>
      <c r="IC3" s="67" t="s">
        <v>28</v>
      </c>
      <c r="ID3" s="67" t="s">
        <v>96</v>
      </c>
      <c r="IE3" s="67" t="s">
        <v>97</v>
      </c>
      <c r="IF3" s="67" t="s">
        <v>98</v>
      </c>
      <c r="IG3" s="67" t="s">
        <v>99</v>
      </c>
      <c r="IH3" s="67" t="s">
        <v>137</v>
      </c>
      <c r="II3" s="67" t="s">
        <v>100</v>
      </c>
      <c r="IJ3" s="67"/>
      <c r="IK3" s="67"/>
      <c r="IL3" s="67" t="s">
        <v>100</v>
      </c>
      <c r="IM3" s="67"/>
      <c r="IN3" s="67"/>
      <c r="IO3" s="67"/>
      <c r="IP3" s="67"/>
      <c r="IQ3" s="67" t="s">
        <v>101</v>
      </c>
      <c r="IR3" s="67" t="s">
        <v>100</v>
      </c>
      <c r="IS3" s="67"/>
      <c r="IT3" s="67"/>
      <c r="IU3" s="67" t="s">
        <v>100</v>
      </c>
      <c r="IV3" s="67"/>
    </row>
    <row r="4" spans="1:256" ht="15.75" hidden="1" customHeight="1" x14ac:dyDescent="0.25">
      <c r="A4" s="67" t="s">
        <v>102</v>
      </c>
      <c r="B4" s="67" t="s">
        <v>103</v>
      </c>
      <c r="C4" s="68" t="s">
        <v>44</v>
      </c>
      <c r="D4" s="67" t="s">
        <v>104</v>
      </c>
      <c r="E4" s="67" t="s">
        <v>105</v>
      </c>
      <c r="F4" s="97" t="s">
        <v>106</v>
      </c>
      <c r="G4" s="32">
        <v>14</v>
      </c>
      <c r="H4" s="32">
        <v>14</v>
      </c>
      <c r="I4" s="32">
        <v>14</v>
      </c>
      <c r="J4" s="67" t="s">
        <v>48</v>
      </c>
      <c r="K4" s="67"/>
      <c r="L4" s="67" t="s">
        <v>51</v>
      </c>
      <c r="M4" s="67" t="s">
        <v>50</v>
      </c>
      <c r="N4" s="67"/>
      <c r="O4" s="67" t="s">
        <v>52</v>
      </c>
      <c r="P4" s="67" t="s">
        <v>53</v>
      </c>
      <c r="Q4" s="67" t="s">
        <v>107</v>
      </c>
      <c r="R4" s="67"/>
      <c r="S4" s="67"/>
      <c r="T4" s="67"/>
      <c r="U4" s="67"/>
      <c r="V4" s="67"/>
      <c r="W4" s="67"/>
      <c r="X4" s="67"/>
      <c r="Y4" s="67"/>
      <c r="Z4" s="67"/>
      <c r="AA4" s="67"/>
      <c r="AB4" s="67"/>
      <c r="AC4" s="67"/>
      <c r="AD4" s="67" t="s">
        <v>55</v>
      </c>
      <c r="AE4" s="67"/>
      <c r="AF4" s="67" t="s">
        <v>59</v>
      </c>
      <c r="AG4" s="67" t="s">
        <v>57</v>
      </c>
      <c r="AH4" s="67" t="s">
        <v>58</v>
      </c>
      <c r="AI4" s="67"/>
      <c r="AJ4" s="67" t="s">
        <v>56</v>
      </c>
      <c r="AK4" s="67"/>
      <c r="AL4" s="67" t="s">
        <v>60</v>
      </c>
      <c r="AM4" s="67" t="s">
        <v>61</v>
      </c>
      <c r="AN4" s="67" t="s">
        <v>62</v>
      </c>
      <c r="AO4" s="67" t="s">
        <v>108</v>
      </c>
      <c r="AP4" s="67" t="s">
        <v>63</v>
      </c>
      <c r="AQ4" s="67" t="s">
        <v>109</v>
      </c>
      <c r="AR4" s="67"/>
      <c r="AS4" s="67" t="s">
        <v>64</v>
      </c>
      <c r="AT4" s="67" t="s">
        <v>65</v>
      </c>
      <c r="AU4" s="67" t="s">
        <v>66</v>
      </c>
      <c r="AV4" s="67" t="s">
        <v>67</v>
      </c>
      <c r="AW4" s="67"/>
      <c r="AX4" s="67"/>
      <c r="AY4" s="67"/>
      <c r="AZ4" s="67"/>
      <c r="BA4" s="67"/>
      <c r="BB4" s="67"/>
      <c r="BC4" s="67" t="s">
        <v>28</v>
      </c>
      <c r="BD4" s="67" t="s">
        <v>110</v>
      </c>
      <c r="BE4" s="67" t="s">
        <v>111</v>
      </c>
      <c r="BF4" s="67"/>
      <c r="BG4" s="67"/>
      <c r="BH4" s="67" t="s">
        <v>112</v>
      </c>
      <c r="BI4" s="67" t="s">
        <v>113</v>
      </c>
      <c r="BJ4" s="67" t="s">
        <v>114</v>
      </c>
      <c r="BK4" s="67" t="s">
        <v>115</v>
      </c>
      <c r="BL4" s="67"/>
      <c r="BM4" s="67"/>
      <c r="BN4" s="67"/>
      <c r="BO4" s="67"/>
      <c r="BP4" s="67"/>
      <c r="BQ4" s="67"/>
      <c r="BR4" s="69"/>
      <c r="BS4" s="67"/>
      <c r="BT4" s="67"/>
      <c r="BU4" s="67"/>
      <c r="BV4" s="67"/>
      <c r="BW4" s="67"/>
      <c r="BX4" s="67"/>
      <c r="BY4" s="67"/>
      <c r="BZ4" s="67"/>
      <c r="CA4" s="67"/>
      <c r="CB4" s="67"/>
      <c r="CC4" s="67"/>
      <c r="CD4" s="67"/>
      <c r="CE4" s="67"/>
      <c r="CF4" s="67"/>
      <c r="CG4" s="67"/>
      <c r="CH4" s="67"/>
      <c r="CI4" s="67"/>
      <c r="CJ4" s="67"/>
      <c r="CK4" s="67"/>
      <c r="CL4" s="67"/>
      <c r="CM4" s="67"/>
      <c r="CN4" s="67"/>
      <c r="CO4" s="67"/>
      <c r="CP4" s="67" t="s">
        <v>116</v>
      </c>
      <c r="CQ4" s="67" t="s">
        <v>79</v>
      </c>
      <c r="CR4" s="67"/>
      <c r="CS4" s="67" t="s">
        <v>117</v>
      </c>
      <c r="CT4" s="67" t="s">
        <v>118</v>
      </c>
      <c r="CU4" s="67" t="s">
        <v>119</v>
      </c>
      <c r="CV4" s="67" t="s">
        <v>120</v>
      </c>
      <c r="CW4" s="67"/>
      <c r="CX4" s="67" t="s">
        <v>121</v>
      </c>
      <c r="CY4" s="67"/>
      <c r="CZ4" s="67" t="s">
        <v>122</v>
      </c>
      <c r="DA4" s="67"/>
      <c r="DB4" s="67"/>
      <c r="DC4" s="67"/>
      <c r="DD4" s="67"/>
      <c r="DE4" s="67" t="s">
        <v>80</v>
      </c>
      <c r="DF4" s="67"/>
      <c r="DG4" s="67"/>
      <c r="DH4" s="67"/>
      <c r="DI4" s="67" t="s">
        <v>80</v>
      </c>
      <c r="DJ4" s="67"/>
      <c r="DK4" s="67"/>
      <c r="DL4" s="67"/>
      <c r="DM4" s="67"/>
      <c r="DN4" s="67"/>
      <c r="DO4" s="67"/>
      <c r="DP4" s="67" t="s">
        <v>82</v>
      </c>
      <c r="DQ4" s="67" t="s">
        <v>79</v>
      </c>
      <c r="DR4" s="67"/>
      <c r="DS4" s="67"/>
      <c r="DT4" s="67"/>
      <c r="DU4" s="67"/>
      <c r="DV4" s="67"/>
      <c r="DW4" s="67"/>
      <c r="DX4" s="67"/>
      <c r="DY4" s="67"/>
      <c r="DZ4" s="67"/>
      <c r="EA4" s="67"/>
      <c r="EB4" s="67"/>
      <c r="EC4" s="67"/>
      <c r="ED4" s="67"/>
      <c r="EE4" s="67"/>
      <c r="EF4" s="67"/>
      <c r="EG4" s="67" t="s">
        <v>123</v>
      </c>
      <c r="EH4" s="67"/>
      <c r="EI4" s="67"/>
      <c r="EJ4" s="67"/>
      <c r="EK4" s="67"/>
      <c r="EL4" s="67"/>
      <c r="EM4" s="67"/>
      <c r="EN4" s="67"/>
      <c r="EO4" s="67" t="s">
        <v>84</v>
      </c>
      <c r="EP4" s="67" t="s">
        <v>124</v>
      </c>
      <c r="EQ4" s="67"/>
      <c r="ER4" s="67"/>
      <c r="ES4" s="67" t="s">
        <v>125</v>
      </c>
      <c r="ET4" s="67" t="s">
        <v>85</v>
      </c>
      <c r="EU4" s="67" t="s">
        <v>126</v>
      </c>
      <c r="EV4" s="67"/>
      <c r="EW4" s="67"/>
      <c r="EX4" s="67"/>
      <c r="EY4" s="67"/>
      <c r="EZ4" s="67"/>
      <c r="FA4" s="67" t="s">
        <v>87</v>
      </c>
      <c r="FB4" s="67"/>
      <c r="FC4" s="67"/>
      <c r="FD4" s="67"/>
      <c r="FE4" s="67" t="s">
        <v>88</v>
      </c>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t="s">
        <v>127</v>
      </c>
      <c r="GF4" s="67" t="s">
        <v>84</v>
      </c>
      <c r="GG4" s="67" t="s">
        <v>128</v>
      </c>
      <c r="GH4" s="67" t="s">
        <v>129</v>
      </c>
      <c r="GI4" s="67"/>
      <c r="GJ4" s="67"/>
      <c r="GK4" s="67"/>
      <c r="GL4" s="67"/>
      <c r="GM4" s="67"/>
      <c r="GN4" s="67"/>
      <c r="GO4" s="67"/>
      <c r="GP4" s="67" t="s">
        <v>130</v>
      </c>
      <c r="GQ4" s="67"/>
      <c r="GR4" s="67" t="s">
        <v>91</v>
      </c>
      <c r="GS4" s="67" t="s">
        <v>92</v>
      </c>
      <c r="GT4" s="67" t="s">
        <v>131</v>
      </c>
      <c r="GU4" s="67" t="s">
        <v>132</v>
      </c>
      <c r="GV4" s="67"/>
      <c r="GW4" s="67"/>
      <c r="GX4" s="67"/>
      <c r="GY4" s="67" t="s">
        <v>133</v>
      </c>
      <c r="GZ4" s="67"/>
      <c r="HA4" s="67"/>
      <c r="HB4" s="67"/>
      <c r="HC4" s="33"/>
      <c r="HD4" s="67"/>
      <c r="HE4" s="67"/>
      <c r="HF4" s="67"/>
      <c r="HG4" s="33"/>
      <c r="HH4" s="35"/>
      <c r="HI4" s="35"/>
      <c r="HJ4" s="35"/>
      <c r="HK4" s="67"/>
      <c r="HL4" s="36"/>
      <c r="HM4" s="67"/>
      <c r="HN4" s="67"/>
      <c r="HO4" s="67"/>
      <c r="HP4" s="67" t="s">
        <v>28</v>
      </c>
      <c r="HQ4" s="67" t="s">
        <v>134</v>
      </c>
      <c r="HR4" s="67"/>
      <c r="HS4" s="67"/>
      <c r="HT4" s="67"/>
      <c r="HU4" s="67"/>
      <c r="HV4" s="67"/>
      <c r="HW4" s="67"/>
      <c r="HX4" s="67"/>
      <c r="HY4" s="67"/>
      <c r="HZ4" s="67"/>
      <c r="IA4" s="67"/>
      <c r="IB4" s="67"/>
      <c r="IC4" s="67" t="s">
        <v>28</v>
      </c>
      <c r="ID4" s="67" t="s">
        <v>135</v>
      </c>
      <c r="IE4" s="67"/>
      <c r="IF4" s="67"/>
      <c r="IG4" s="67"/>
      <c r="IH4" s="67" t="s">
        <v>137</v>
      </c>
      <c r="II4" s="67"/>
      <c r="IJ4" s="67"/>
      <c r="IK4" s="67" t="s">
        <v>136</v>
      </c>
      <c r="IL4" s="67" t="s">
        <v>100</v>
      </c>
      <c r="IM4" s="67"/>
      <c r="IN4" s="67"/>
      <c r="IO4" s="67"/>
      <c r="IP4" s="67"/>
      <c r="IQ4" s="67" t="s">
        <v>101</v>
      </c>
      <c r="IR4" s="67"/>
      <c r="IS4" s="67"/>
      <c r="IT4" s="67" t="s">
        <v>101</v>
      </c>
      <c r="IU4" s="67"/>
      <c r="IV4" s="67"/>
    </row>
    <row r="5" spans="1:256" ht="15.75" hidden="1" customHeight="1" x14ac:dyDescent="0.25">
      <c r="A5" s="67" t="s">
        <v>138</v>
      </c>
      <c r="B5" s="67" t="s">
        <v>139</v>
      </c>
      <c r="C5" s="68" t="s">
        <v>44</v>
      </c>
      <c r="D5" s="67" t="s">
        <v>104</v>
      </c>
      <c r="E5" s="67" t="s">
        <v>140</v>
      </c>
      <c r="F5" s="97" t="s">
        <v>141</v>
      </c>
      <c r="G5" s="32">
        <v>5</v>
      </c>
      <c r="H5" s="32">
        <v>5</v>
      </c>
      <c r="I5" s="32">
        <v>4.37</v>
      </c>
      <c r="J5" s="67" t="s">
        <v>48</v>
      </c>
      <c r="K5" s="67"/>
      <c r="L5" s="67" t="s">
        <v>49</v>
      </c>
      <c r="M5" s="67"/>
      <c r="N5" s="67"/>
      <c r="O5" s="67"/>
      <c r="P5" s="67" t="s">
        <v>53</v>
      </c>
      <c r="Q5" s="67"/>
      <c r="R5" s="67"/>
      <c r="S5" s="67"/>
      <c r="T5" s="67" t="s">
        <v>142</v>
      </c>
      <c r="U5" s="67"/>
      <c r="V5" s="67"/>
      <c r="W5" s="67"/>
      <c r="X5" s="67" t="s">
        <v>58</v>
      </c>
      <c r="Y5" s="67" t="s">
        <v>55</v>
      </c>
      <c r="Z5" s="67" t="s">
        <v>56</v>
      </c>
      <c r="AA5" s="67"/>
      <c r="AB5" s="67" t="s">
        <v>57</v>
      </c>
      <c r="AC5" s="67"/>
      <c r="AD5" s="67"/>
      <c r="AE5" s="67"/>
      <c r="AF5" s="67" t="s">
        <v>59</v>
      </c>
      <c r="AG5" s="67"/>
      <c r="AH5" s="67"/>
      <c r="AI5" s="67"/>
      <c r="AJ5" s="67"/>
      <c r="AK5" s="67"/>
      <c r="AL5" s="67" t="s">
        <v>60</v>
      </c>
      <c r="AM5" s="67" t="s">
        <v>61</v>
      </c>
      <c r="AN5" s="67"/>
      <c r="AO5" s="67"/>
      <c r="AP5" s="67"/>
      <c r="AQ5" s="67"/>
      <c r="AR5" s="67"/>
      <c r="AS5" s="67" t="s">
        <v>64</v>
      </c>
      <c r="AT5" s="67"/>
      <c r="AU5" s="67"/>
      <c r="AV5" s="67"/>
      <c r="AW5" s="67"/>
      <c r="AX5" s="67"/>
      <c r="AY5" s="67" t="s">
        <v>143</v>
      </c>
      <c r="AZ5" s="67"/>
      <c r="BA5" s="67"/>
      <c r="BB5" s="67"/>
      <c r="BC5" s="67"/>
      <c r="BD5" s="67"/>
      <c r="BE5" s="67"/>
      <c r="BF5" s="67"/>
      <c r="BG5" s="67"/>
      <c r="BH5" s="67"/>
      <c r="BI5" s="67"/>
      <c r="BJ5" s="67"/>
      <c r="BK5" s="67"/>
      <c r="BL5" s="67"/>
      <c r="BM5" s="67"/>
      <c r="BN5" s="67"/>
      <c r="BO5" s="67"/>
      <c r="BP5" s="67"/>
      <c r="BQ5" s="67"/>
      <c r="BR5" s="69"/>
      <c r="BS5" s="67"/>
      <c r="BT5" s="67"/>
      <c r="BU5" s="67"/>
      <c r="BV5" s="67"/>
      <c r="BW5" s="67"/>
      <c r="BX5" s="67" t="s">
        <v>144</v>
      </c>
      <c r="BY5" s="67"/>
      <c r="BZ5" s="67"/>
      <c r="CA5" s="67"/>
      <c r="CB5" s="67"/>
      <c r="CC5" s="67"/>
      <c r="CD5" s="67" t="s">
        <v>72</v>
      </c>
      <c r="CE5" s="67" t="s">
        <v>73</v>
      </c>
      <c r="CF5" s="67"/>
      <c r="CG5" s="67"/>
      <c r="CH5" s="67"/>
      <c r="CI5" s="67"/>
      <c r="CJ5" s="67"/>
      <c r="CK5" s="67"/>
      <c r="CL5" s="67"/>
      <c r="CM5" s="67"/>
      <c r="CN5" s="67"/>
      <c r="CO5" s="67"/>
      <c r="CP5" s="67" t="s">
        <v>80</v>
      </c>
      <c r="CQ5" s="67"/>
      <c r="CR5" s="67"/>
      <c r="CS5" s="67"/>
      <c r="CT5" s="67"/>
      <c r="CU5" s="67"/>
      <c r="CV5" s="67"/>
      <c r="CW5" s="67"/>
      <c r="CX5" s="67"/>
      <c r="CY5" s="67"/>
      <c r="CZ5" s="67"/>
      <c r="DA5" s="67"/>
      <c r="DB5" s="67"/>
      <c r="DC5" s="67"/>
      <c r="DD5" s="67"/>
      <c r="DE5" s="67" t="s">
        <v>80</v>
      </c>
      <c r="DF5" s="67"/>
      <c r="DG5" s="67"/>
      <c r="DH5" s="67"/>
      <c r="DI5" s="67" t="s">
        <v>80</v>
      </c>
      <c r="DJ5" s="67"/>
      <c r="DK5" s="67"/>
      <c r="DL5" s="67"/>
      <c r="DM5" s="67"/>
      <c r="DN5" s="67"/>
      <c r="DO5" s="67"/>
      <c r="DP5" s="67" t="s">
        <v>82</v>
      </c>
      <c r="DQ5" s="67" t="s">
        <v>79</v>
      </c>
      <c r="DR5" s="67"/>
      <c r="DS5" s="67"/>
      <c r="DT5" s="67"/>
      <c r="DU5" s="67"/>
      <c r="DV5" s="67"/>
      <c r="DW5" s="67"/>
      <c r="DX5" s="67"/>
      <c r="DY5" s="67"/>
      <c r="DZ5" s="67"/>
      <c r="EA5" s="67"/>
      <c r="EB5" s="67"/>
      <c r="EC5" s="67"/>
      <c r="ED5" s="67"/>
      <c r="EE5" s="67"/>
      <c r="EF5" s="67"/>
      <c r="EG5" s="67" t="s">
        <v>123</v>
      </c>
      <c r="EH5" s="67"/>
      <c r="EI5" s="67"/>
      <c r="EJ5" s="67"/>
      <c r="EK5" s="67"/>
      <c r="EL5" s="67"/>
      <c r="EM5" s="67"/>
      <c r="EN5" s="67"/>
      <c r="EO5" s="67" t="s">
        <v>84</v>
      </c>
      <c r="EP5" s="67" t="s">
        <v>124</v>
      </c>
      <c r="EQ5" s="67"/>
      <c r="ER5" s="67"/>
      <c r="ES5" s="67"/>
      <c r="ET5" s="67"/>
      <c r="EU5" s="67" t="s">
        <v>126</v>
      </c>
      <c r="EV5" s="67"/>
      <c r="EW5" s="67"/>
      <c r="EX5" s="67"/>
      <c r="EY5" s="67"/>
      <c r="EZ5" s="67"/>
      <c r="FA5" s="67" t="s">
        <v>87</v>
      </c>
      <c r="FB5" s="67"/>
      <c r="FC5" s="67"/>
      <c r="FD5" s="67"/>
      <c r="FE5" s="67" t="s">
        <v>88</v>
      </c>
      <c r="FF5" s="67" t="s">
        <v>89</v>
      </c>
      <c r="FG5" s="67"/>
      <c r="FH5" s="67"/>
      <c r="FI5" s="67"/>
      <c r="FJ5" s="67"/>
      <c r="FK5" s="67"/>
      <c r="FL5" s="67"/>
      <c r="FM5" s="67"/>
      <c r="FN5" s="67"/>
      <c r="FO5" s="67"/>
      <c r="FP5" s="67"/>
      <c r="FQ5" s="67"/>
      <c r="FR5" s="67"/>
      <c r="FS5" s="67"/>
      <c r="FT5" s="67"/>
      <c r="FU5" s="67"/>
      <c r="FV5" s="67"/>
      <c r="FW5" s="67"/>
      <c r="FX5" s="67"/>
      <c r="FY5" s="67"/>
      <c r="FZ5" s="67"/>
      <c r="GA5" s="67"/>
      <c r="GB5" s="67"/>
      <c r="GC5" s="67"/>
      <c r="GD5" s="67"/>
      <c r="GE5" s="67" t="s">
        <v>127</v>
      </c>
      <c r="GF5" s="67" t="s">
        <v>84</v>
      </c>
      <c r="GG5" s="67" t="s">
        <v>128</v>
      </c>
      <c r="GH5" s="67" t="s">
        <v>129</v>
      </c>
      <c r="GI5" s="67" t="s">
        <v>145</v>
      </c>
      <c r="GJ5" s="67"/>
      <c r="GK5" s="67"/>
      <c r="GL5" s="67"/>
      <c r="GM5" s="67"/>
      <c r="GN5" s="67"/>
      <c r="GO5" s="67"/>
      <c r="GP5" s="67"/>
      <c r="GQ5" s="67"/>
      <c r="GR5" s="67" t="s">
        <v>91</v>
      </c>
      <c r="GS5" s="67"/>
      <c r="GT5" s="67" t="s">
        <v>131</v>
      </c>
      <c r="GU5" s="67"/>
      <c r="GV5" s="67"/>
      <c r="GW5" s="67"/>
      <c r="GX5" s="67" t="s">
        <v>146</v>
      </c>
      <c r="GY5" s="67"/>
      <c r="GZ5" s="67"/>
      <c r="HA5" s="67"/>
      <c r="HB5" s="67"/>
      <c r="HC5" s="33"/>
      <c r="HD5" s="67"/>
      <c r="HE5" s="67"/>
      <c r="HF5" s="67"/>
      <c r="HG5" s="33" t="s">
        <v>147</v>
      </c>
      <c r="HH5" s="35" t="s">
        <v>147</v>
      </c>
      <c r="HI5" s="35"/>
      <c r="HJ5" s="35" t="s">
        <v>148</v>
      </c>
      <c r="HK5" s="67"/>
      <c r="HL5" s="36"/>
      <c r="HM5" s="67"/>
      <c r="HN5" s="67"/>
      <c r="HO5" s="67"/>
      <c r="HP5" s="67" t="s">
        <v>28</v>
      </c>
      <c r="HQ5" s="67" t="s">
        <v>149</v>
      </c>
      <c r="HR5" s="67" t="s">
        <v>150</v>
      </c>
      <c r="HS5" s="67"/>
      <c r="HT5" s="67"/>
      <c r="HU5" s="67"/>
      <c r="HV5" s="67"/>
      <c r="HW5" s="67"/>
      <c r="HX5" s="67"/>
      <c r="HY5" s="67"/>
      <c r="HZ5" s="67"/>
      <c r="IA5" s="67"/>
      <c r="IB5" s="67"/>
      <c r="IC5" s="67"/>
      <c r="ID5" s="67"/>
      <c r="IE5" s="67" t="s">
        <v>151</v>
      </c>
      <c r="IF5" s="67"/>
      <c r="IG5" s="67"/>
      <c r="IH5" s="67" t="s">
        <v>137</v>
      </c>
      <c r="II5" s="67" t="s">
        <v>100</v>
      </c>
      <c r="IJ5" s="67"/>
      <c r="IK5" s="67"/>
      <c r="IL5" s="67" t="s">
        <v>100</v>
      </c>
      <c r="IM5" s="67"/>
      <c r="IN5" s="67"/>
      <c r="IO5" s="67"/>
      <c r="IP5" s="67"/>
      <c r="IQ5" s="67" t="s">
        <v>101</v>
      </c>
      <c r="IR5" s="67"/>
      <c r="IS5" s="67"/>
      <c r="IT5" s="67" t="s">
        <v>101</v>
      </c>
      <c r="IU5" s="67"/>
      <c r="IV5" s="67"/>
    </row>
    <row r="6" spans="1:256" ht="15.75" hidden="1" customHeight="1" x14ac:dyDescent="0.25">
      <c r="A6" s="67" t="s">
        <v>152</v>
      </c>
      <c r="B6" s="67" t="s">
        <v>153</v>
      </c>
      <c r="C6" s="68" t="s">
        <v>44</v>
      </c>
      <c r="D6" s="67" t="s">
        <v>45</v>
      </c>
      <c r="E6" s="67" t="s">
        <v>154</v>
      </c>
      <c r="F6" s="97" t="s">
        <v>47</v>
      </c>
      <c r="G6" s="32">
        <v>4.57</v>
      </c>
      <c r="H6" s="32">
        <v>11.79</v>
      </c>
      <c r="I6" s="32">
        <v>4.18</v>
      </c>
      <c r="J6" s="67" t="s">
        <v>48</v>
      </c>
      <c r="K6" s="67"/>
      <c r="L6" s="67" t="s">
        <v>51</v>
      </c>
      <c r="M6" s="67" t="s">
        <v>50</v>
      </c>
      <c r="N6" s="67"/>
      <c r="O6" s="67" t="s">
        <v>52</v>
      </c>
      <c r="P6" s="67" t="s">
        <v>53</v>
      </c>
      <c r="Q6" s="67" t="s">
        <v>107</v>
      </c>
      <c r="R6" s="67" t="s">
        <v>49</v>
      </c>
      <c r="S6" s="67"/>
      <c r="T6" s="67" t="s">
        <v>142</v>
      </c>
      <c r="U6" s="67"/>
      <c r="V6" s="67"/>
      <c r="W6" s="67"/>
      <c r="X6" s="67"/>
      <c r="Y6" s="67"/>
      <c r="Z6" s="67" t="s">
        <v>56</v>
      </c>
      <c r="AA6" s="67"/>
      <c r="AB6" s="67"/>
      <c r="AC6" s="67" t="s">
        <v>58</v>
      </c>
      <c r="AD6" s="67" t="s">
        <v>55</v>
      </c>
      <c r="AE6" s="67"/>
      <c r="AF6" s="67"/>
      <c r="AG6" s="67" t="s">
        <v>57</v>
      </c>
      <c r="AH6" s="67"/>
      <c r="AI6" s="67"/>
      <c r="AJ6" s="67"/>
      <c r="AK6" s="67" t="s">
        <v>59</v>
      </c>
      <c r="AL6" s="67"/>
      <c r="AM6" s="67" t="s">
        <v>61</v>
      </c>
      <c r="AN6" s="67" t="s">
        <v>62</v>
      </c>
      <c r="AO6" s="67" t="s">
        <v>108</v>
      </c>
      <c r="AP6" s="67" t="s">
        <v>63</v>
      </c>
      <c r="AQ6" s="67" t="s">
        <v>109</v>
      </c>
      <c r="AR6" s="67"/>
      <c r="AS6" s="67" t="s">
        <v>64</v>
      </c>
      <c r="AT6" s="67" t="s">
        <v>65</v>
      </c>
      <c r="AU6" s="67" t="s">
        <v>66</v>
      </c>
      <c r="AV6" s="67" t="s">
        <v>67</v>
      </c>
      <c r="AW6" s="67"/>
      <c r="AX6" s="67"/>
      <c r="AY6" s="67" t="s">
        <v>143</v>
      </c>
      <c r="AZ6" s="67"/>
      <c r="BA6" s="67"/>
      <c r="BB6" s="67" t="s">
        <v>69</v>
      </c>
      <c r="BC6" s="67"/>
      <c r="BD6" s="67"/>
      <c r="BE6" s="67" t="s">
        <v>111</v>
      </c>
      <c r="BF6" s="67"/>
      <c r="BG6" s="67" t="s">
        <v>155</v>
      </c>
      <c r="BH6" s="67" t="s">
        <v>112</v>
      </c>
      <c r="BI6" s="67" t="s">
        <v>113</v>
      </c>
      <c r="BJ6" s="67" t="s">
        <v>114</v>
      </c>
      <c r="BK6" s="67"/>
      <c r="BL6" s="67" t="s">
        <v>71</v>
      </c>
      <c r="BM6" s="33" t="s">
        <v>1759</v>
      </c>
      <c r="BN6" s="67"/>
      <c r="BO6" s="67" t="s">
        <v>280</v>
      </c>
      <c r="BP6" s="67" t="s">
        <v>993</v>
      </c>
      <c r="BQ6" s="67" t="s">
        <v>1760</v>
      </c>
      <c r="BR6" s="34" t="s">
        <v>1761</v>
      </c>
      <c r="BS6" s="67"/>
      <c r="BT6" s="67" t="s">
        <v>280</v>
      </c>
      <c r="BU6" s="67" t="s">
        <v>993</v>
      </c>
      <c r="BV6" s="67" t="s">
        <v>1760</v>
      </c>
      <c r="BW6" s="67" t="s">
        <v>77</v>
      </c>
      <c r="BX6" s="67" t="s">
        <v>144</v>
      </c>
      <c r="BY6" s="67"/>
      <c r="BZ6" s="67"/>
      <c r="CA6" s="67"/>
      <c r="CB6" s="67"/>
      <c r="CC6" s="67"/>
      <c r="CD6" s="67" t="s">
        <v>72</v>
      </c>
      <c r="CE6" s="67" t="s">
        <v>73</v>
      </c>
      <c r="CF6" s="67"/>
      <c r="CG6" s="67"/>
      <c r="CH6" s="67" t="s">
        <v>156</v>
      </c>
      <c r="CI6" s="67" t="s">
        <v>157</v>
      </c>
      <c r="CJ6" s="67" t="s">
        <v>158</v>
      </c>
      <c r="CK6" s="67"/>
      <c r="CL6" s="67" t="s">
        <v>76</v>
      </c>
      <c r="CM6" s="67"/>
      <c r="CN6" s="67"/>
      <c r="CO6" s="67"/>
      <c r="CP6" s="67" t="s">
        <v>116</v>
      </c>
      <c r="CQ6" s="67" t="s">
        <v>159</v>
      </c>
      <c r="CR6" s="67"/>
      <c r="CS6" s="67"/>
      <c r="CT6" s="67"/>
      <c r="CU6" s="67"/>
      <c r="CV6" s="67"/>
      <c r="CW6" s="67"/>
      <c r="CX6" s="67"/>
      <c r="CY6" s="67"/>
      <c r="CZ6" s="67"/>
      <c r="DA6" s="67"/>
      <c r="DB6" s="67"/>
      <c r="DC6" s="67"/>
      <c r="DD6" s="67"/>
      <c r="DE6" s="67" t="s">
        <v>80</v>
      </c>
      <c r="DF6" s="67"/>
      <c r="DG6" s="67"/>
      <c r="DH6" s="67"/>
      <c r="DI6" s="67" t="s">
        <v>80</v>
      </c>
      <c r="DJ6" s="67"/>
      <c r="DK6" s="67"/>
      <c r="DL6" s="67"/>
      <c r="DM6" s="67"/>
      <c r="DN6" s="67"/>
      <c r="DO6" s="67"/>
      <c r="DP6" s="67" t="s">
        <v>82</v>
      </c>
      <c r="DQ6" s="67" t="s">
        <v>79</v>
      </c>
      <c r="DR6" s="67"/>
      <c r="DS6" s="67"/>
      <c r="DT6" s="67"/>
      <c r="DU6" s="67"/>
      <c r="DV6" s="67"/>
      <c r="DW6" s="67"/>
      <c r="DX6" s="67"/>
      <c r="DY6" s="67"/>
      <c r="DZ6" s="67"/>
      <c r="EA6" s="67"/>
      <c r="EB6" s="67"/>
      <c r="EC6" s="67"/>
      <c r="ED6" s="67" t="s">
        <v>83</v>
      </c>
      <c r="EE6" s="67"/>
      <c r="EF6" s="67" t="s">
        <v>160</v>
      </c>
      <c r="EG6" s="67"/>
      <c r="EH6" s="67"/>
      <c r="EI6" s="67"/>
      <c r="EJ6" s="67"/>
      <c r="EK6" s="67"/>
      <c r="EL6" s="67"/>
      <c r="EM6" s="67" t="s">
        <v>161</v>
      </c>
      <c r="EN6" s="67"/>
      <c r="EO6" s="67" t="s">
        <v>84</v>
      </c>
      <c r="EP6" s="67" t="s">
        <v>124</v>
      </c>
      <c r="EQ6" s="67"/>
      <c r="ER6" s="67"/>
      <c r="ES6" s="67" t="s">
        <v>125</v>
      </c>
      <c r="ET6" s="67" t="s">
        <v>85</v>
      </c>
      <c r="EU6" s="67" t="s">
        <v>126</v>
      </c>
      <c r="EV6" s="67" t="s">
        <v>86</v>
      </c>
      <c r="EW6" s="67"/>
      <c r="EX6" s="67"/>
      <c r="EY6" s="67"/>
      <c r="EZ6" s="67"/>
      <c r="FA6" s="67" t="s">
        <v>87</v>
      </c>
      <c r="FB6" s="67"/>
      <c r="FC6" s="67"/>
      <c r="FD6" s="67"/>
      <c r="FE6" s="67" t="s">
        <v>88</v>
      </c>
      <c r="FF6" s="67"/>
      <c r="FG6" s="67" t="s">
        <v>162</v>
      </c>
      <c r="FH6" s="67"/>
      <c r="FI6" s="67" t="s">
        <v>88</v>
      </c>
      <c r="FJ6" s="67" t="s">
        <v>163</v>
      </c>
      <c r="FK6" s="67"/>
      <c r="FL6" s="67" t="s">
        <v>88</v>
      </c>
      <c r="FM6" s="67" t="s">
        <v>164</v>
      </c>
      <c r="FN6" s="67"/>
      <c r="FO6" s="67" t="s">
        <v>88</v>
      </c>
      <c r="FP6" s="67" t="s">
        <v>165</v>
      </c>
      <c r="FQ6" s="67"/>
      <c r="FR6" s="67" t="s">
        <v>88</v>
      </c>
      <c r="FS6" s="67"/>
      <c r="FT6" s="67"/>
      <c r="FU6" s="67"/>
      <c r="FV6" s="67"/>
      <c r="FW6" s="67"/>
      <c r="FX6" s="67"/>
      <c r="FY6" s="67"/>
      <c r="FZ6" s="67"/>
      <c r="GA6" s="67"/>
      <c r="GB6" s="67"/>
      <c r="GC6" s="67"/>
      <c r="GD6" s="67"/>
      <c r="GE6" s="67" t="s">
        <v>127</v>
      </c>
      <c r="GF6" s="67" t="s">
        <v>84</v>
      </c>
      <c r="GG6" s="67" t="s">
        <v>128</v>
      </c>
      <c r="GH6" s="67" t="s">
        <v>129</v>
      </c>
      <c r="GI6" s="67" t="s">
        <v>145</v>
      </c>
      <c r="GJ6" s="67"/>
      <c r="GK6" s="67"/>
      <c r="GL6" s="67"/>
      <c r="GM6" s="67"/>
      <c r="GN6" s="67"/>
      <c r="GO6" s="67"/>
      <c r="GP6" s="67"/>
      <c r="GQ6" s="67"/>
      <c r="GR6" s="67" t="s">
        <v>91</v>
      </c>
      <c r="GS6" s="67" t="s">
        <v>92</v>
      </c>
      <c r="GT6" s="67" t="s">
        <v>131</v>
      </c>
      <c r="GU6" s="67"/>
      <c r="GV6" s="67"/>
      <c r="GW6" s="67" t="s">
        <v>166</v>
      </c>
      <c r="GX6" s="67" t="s">
        <v>146</v>
      </c>
      <c r="GY6" s="67" t="s">
        <v>133</v>
      </c>
      <c r="GZ6" s="67"/>
      <c r="HA6" s="67"/>
      <c r="HB6" s="67"/>
      <c r="HC6" s="33" t="s">
        <v>167</v>
      </c>
      <c r="HD6" s="67" t="s">
        <v>167</v>
      </c>
      <c r="HE6" s="67" t="s">
        <v>168</v>
      </c>
      <c r="HF6" s="67"/>
      <c r="HG6" s="35" t="s">
        <v>148</v>
      </c>
      <c r="HH6" s="35"/>
      <c r="HI6" s="35"/>
      <c r="HJ6" s="35" t="s">
        <v>148</v>
      </c>
      <c r="HK6" s="67"/>
      <c r="HL6" s="36"/>
      <c r="HM6" s="67"/>
      <c r="HN6" s="67"/>
      <c r="HO6" s="67"/>
      <c r="HP6" s="67"/>
      <c r="HQ6" s="67"/>
      <c r="HR6" s="67"/>
      <c r="HS6" s="67" t="s">
        <v>169</v>
      </c>
      <c r="HT6" s="67" t="s">
        <v>170</v>
      </c>
      <c r="HU6" s="67" t="s">
        <v>171</v>
      </c>
      <c r="HV6" s="67"/>
      <c r="HW6" s="67" t="s">
        <v>172</v>
      </c>
      <c r="HX6" s="67"/>
      <c r="HY6" s="67"/>
      <c r="HZ6" s="67"/>
      <c r="IA6" s="67"/>
      <c r="IB6" s="67"/>
      <c r="IC6" s="67" t="s">
        <v>28</v>
      </c>
      <c r="ID6" s="67" t="s">
        <v>173</v>
      </c>
      <c r="IE6" s="67" t="s">
        <v>174</v>
      </c>
      <c r="IF6" s="67" t="s">
        <v>175</v>
      </c>
      <c r="IG6" s="67" t="s">
        <v>176</v>
      </c>
      <c r="IH6" s="67" t="s">
        <v>137</v>
      </c>
      <c r="II6" s="67"/>
      <c r="IJ6" s="67"/>
      <c r="IK6" s="67" t="s">
        <v>101</v>
      </c>
      <c r="IL6" s="67"/>
      <c r="IM6" s="67"/>
      <c r="IN6" s="67" t="s">
        <v>101</v>
      </c>
      <c r="IO6" s="67" t="s">
        <v>100</v>
      </c>
      <c r="IP6" s="67"/>
      <c r="IQ6" s="67"/>
      <c r="IR6" s="67" t="s">
        <v>100</v>
      </c>
      <c r="IS6" s="67"/>
      <c r="IT6" s="67"/>
      <c r="IU6" s="67" t="s">
        <v>100</v>
      </c>
      <c r="IV6" s="67"/>
    </row>
    <row r="7" spans="1:256" ht="15.75" hidden="1" customHeight="1" x14ac:dyDescent="0.25">
      <c r="A7" s="67" t="s">
        <v>177</v>
      </c>
      <c r="B7" s="67" t="s">
        <v>178</v>
      </c>
      <c r="C7" s="68" t="s">
        <v>44</v>
      </c>
      <c r="D7" s="67" t="s">
        <v>45</v>
      </c>
      <c r="E7" s="67" t="s">
        <v>179</v>
      </c>
      <c r="F7" s="97" t="s">
        <v>180</v>
      </c>
      <c r="G7" s="32">
        <v>1.63</v>
      </c>
      <c r="H7" s="32">
        <v>2.74</v>
      </c>
      <c r="I7" s="32">
        <v>2.02</v>
      </c>
      <c r="J7" s="67" t="s">
        <v>48</v>
      </c>
      <c r="K7" s="67"/>
      <c r="L7" s="67" t="s">
        <v>50</v>
      </c>
      <c r="M7" s="67"/>
      <c r="N7" s="67" t="s">
        <v>51</v>
      </c>
      <c r="O7" s="67" t="s">
        <v>52</v>
      </c>
      <c r="P7" s="67" t="s">
        <v>53</v>
      </c>
      <c r="Q7" s="67"/>
      <c r="R7" s="67" t="s">
        <v>49</v>
      </c>
      <c r="S7" s="67" t="s">
        <v>181</v>
      </c>
      <c r="T7" s="67" t="s">
        <v>142</v>
      </c>
      <c r="U7" s="67"/>
      <c r="V7" s="67"/>
      <c r="W7" s="67"/>
      <c r="X7" s="67"/>
      <c r="Y7" s="67" t="s">
        <v>55</v>
      </c>
      <c r="Z7" s="67"/>
      <c r="AA7" s="67"/>
      <c r="AB7" s="67"/>
      <c r="AC7" s="67" t="s">
        <v>58</v>
      </c>
      <c r="AD7" s="67"/>
      <c r="AE7" s="67" t="s">
        <v>56</v>
      </c>
      <c r="AF7" s="67"/>
      <c r="AG7" s="67" t="s">
        <v>57</v>
      </c>
      <c r="AH7" s="67"/>
      <c r="AI7" s="67"/>
      <c r="AJ7" s="67"/>
      <c r="AK7" s="67" t="s">
        <v>59</v>
      </c>
      <c r="AL7" s="67" t="s">
        <v>60</v>
      </c>
      <c r="AM7" s="67" t="s">
        <v>61</v>
      </c>
      <c r="AN7" s="67" t="s">
        <v>62</v>
      </c>
      <c r="AO7" s="67"/>
      <c r="AP7" s="67" t="s">
        <v>63</v>
      </c>
      <c r="AQ7" s="67"/>
      <c r="AR7" s="67"/>
      <c r="AS7" s="67" t="s">
        <v>64</v>
      </c>
      <c r="AT7" s="67" t="s">
        <v>65</v>
      </c>
      <c r="AU7" s="67" t="s">
        <v>66</v>
      </c>
      <c r="AV7" s="67" t="s">
        <v>67</v>
      </c>
      <c r="AW7" s="67"/>
      <c r="AX7" s="67" t="s">
        <v>182</v>
      </c>
      <c r="AY7" s="67" t="s">
        <v>143</v>
      </c>
      <c r="AZ7" s="67" t="s">
        <v>183</v>
      </c>
      <c r="BA7" s="67"/>
      <c r="BB7" s="67"/>
      <c r="BC7" s="67"/>
      <c r="BD7" s="67"/>
      <c r="BE7" s="67" t="s">
        <v>111</v>
      </c>
      <c r="BF7" s="67"/>
      <c r="BG7" s="67" t="s">
        <v>155</v>
      </c>
      <c r="BH7" s="67" t="s">
        <v>112</v>
      </c>
      <c r="BI7" s="67" t="s">
        <v>113</v>
      </c>
      <c r="BJ7" s="67" t="s">
        <v>114</v>
      </c>
      <c r="BK7" s="67"/>
      <c r="BL7" s="67" t="s">
        <v>71</v>
      </c>
      <c r="BM7" s="33" t="s">
        <v>1759</v>
      </c>
      <c r="BN7" s="67"/>
      <c r="BO7" s="67"/>
      <c r="BP7" s="67" t="s">
        <v>993</v>
      </c>
      <c r="BQ7" s="67" t="s">
        <v>1760</v>
      </c>
      <c r="BR7" s="34" t="s">
        <v>1761</v>
      </c>
      <c r="BS7" s="67"/>
      <c r="BT7" s="67" t="s">
        <v>280</v>
      </c>
      <c r="BU7" s="67" t="s">
        <v>993</v>
      </c>
      <c r="BV7" s="67" t="s">
        <v>1760</v>
      </c>
      <c r="BW7" s="67" t="s">
        <v>77</v>
      </c>
      <c r="BX7" s="67"/>
      <c r="BY7" s="67"/>
      <c r="BZ7" s="67"/>
      <c r="CA7" s="67"/>
      <c r="CB7" s="67"/>
      <c r="CC7" s="67"/>
      <c r="CD7" s="67" t="s">
        <v>72</v>
      </c>
      <c r="CE7" s="67" t="s">
        <v>73</v>
      </c>
      <c r="CF7" s="67"/>
      <c r="CG7" s="67"/>
      <c r="CH7" s="67"/>
      <c r="CI7" s="67"/>
      <c r="CJ7" s="67"/>
      <c r="CK7" s="67"/>
      <c r="CL7" s="67" t="s">
        <v>76</v>
      </c>
      <c r="CM7" s="67"/>
      <c r="CN7" s="67"/>
      <c r="CO7" s="67"/>
      <c r="CP7" s="67" t="s">
        <v>80</v>
      </c>
      <c r="CQ7" s="67"/>
      <c r="CR7" s="67"/>
      <c r="CS7" s="67"/>
      <c r="CT7" s="67"/>
      <c r="CU7" s="67"/>
      <c r="CV7" s="67"/>
      <c r="CW7" s="67"/>
      <c r="CX7" s="67"/>
      <c r="CY7" s="67"/>
      <c r="CZ7" s="67"/>
      <c r="DA7" s="67"/>
      <c r="DB7" s="67"/>
      <c r="DC7" s="67"/>
      <c r="DD7" s="67"/>
      <c r="DE7" s="67" t="s">
        <v>80</v>
      </c>
      <c r="DF7" s="67"/>
      <c r="DG7" s="67"/>
      <c r="DH7" s="67"/>
      <c r="DI7" s="67" t="s">
        <v>80</v>
      </c>
      <c r="DJ7" s="67"/>
      <c r="DK7" s="67"/>
      <c r="DL7" s="67"/>
      <c r="DM7" s="67"/>
      <c r="DN7" s="67"/>
      <c r="DO7" s="67"/>
      <c r="DP7" s="67" t="s">
        <v>82</v>
      </c>
      <c r="DQ7" s="67" t="s">
        <v>79</v>
      </c>
      <c r="DR7" s="67"/>
      <c r="DS7" s="67"/>
      <c r="DT7" s="67"/>
      <c r="DU7" s="67"/>
      <c r="DV7" s="67"/>
      <c r="DW7" s="67"/>
      <c r="DX7" s="67"/>
      <c r="DY7" s="67"/>
      <c r="DZ7" s="67"/>
      <c r="EA7" s="67"/>
      <c r="EB7" s="67"/>
      <c r="EC7" s="67"/>
      <c r="ED7" s="67" t="s">
        <v>83</v>
      </c>
      <c r="EE7" s="67"/>
      <c r="EF7" s="67"/>
      <c r="EG7" s="67"/>
      <c r="EH7" s="67"/>
      <c r="EI7" s="67"/>
      <c r="EJ7" s="67"/>
      <c r="EK7" s="67"/>
      <c r="EL7" s="67"/>
      <c r="EM7" s="67" t="s">
        <v>161</v>
      </c>
      <c r="EN7" s="67"/>
      <c r="EO7" s="67" t="s">
        <v>84</v>
      </c>
      <c r="EP7" s="67" t="s">
        <v>124</v>
      </c>
      <c r="EQ7" s="67"/>
      <c r="ER7" s="67"/>
      <c r="ES7" s="67" t="s">
        <v>125</v>
      </c>
      <c r="ET7" s="67" t="s">
        <v>85</v>
      </c>
      <c r="EU7" s="67" t="s">
        <v>126</v>
      </c>
      <c r="EV7" s="67" t="s">
        <v>86</v>
      </c>
      <c r="EW7" s="67"/>
      <c r="EX7" s="67"/>
      <c r="EY7" s="67"/>
      <c r="EZ7" s="67"/>
      <c r="FA7" s="67" t="s">
        <v>87</v>
      </c>
      <c r="FB7" s="67"/>
      <c r="FC7" s="67"/>
      <c r="FD7" s="67"/>
      <c r="FE7" s="67" t="s">
        <v>88</v>
      </c>
      <c r="FF7" s="67" t="s">
        <v>89</v>
      </c>
      <c r="FG7" s="67"/>
      <c r="FH7" s="67"/>
      <c r="FI7" s="67"/>
      <c r="FJ7" s="67"/>
      <c r="FK7" s="67"/>
      <c r="FL7" s="67"/>
      <c r="FM7" s="67"/>
      <c r="FN7" s="67"/>
      <c r="FO7" s="67"/>
      <c r="FP7" s="67"/>
      <c r="FQ7" s="67"/>
      <c r="FR7" s="67"/>
      <c r="FS7" s="67"/>
      <c r="FT7" s="67"/>
      <c r="FU7" s="67"/>
      <c r="FV7" s="67"/>
      <c r="FW7" s="67"/>
      <c r="FX7" s="67"/>
      <c r="FY7" s="67"/>
      <c r="FZ7" s="67"/>
      <c r="GA7" s="67"/>
      <c r="GB7" s="67"/>
      <c r="GC7" s="67"/>
      <c r="GD7" s="67"/>
      <c r="GE7" s="67" t="s">
        <v>127</v>
      </c>
      <c r="GF7" s="67" t="s">
        <v>84</v>
      </c>
      <c r="GG7" s="67" t="s">
        <v>128</v>
      </c>
      <c r="GH7" s="67" t="s">
        <v>129</v>
      </c>
      <c r="GI7" s="67" t="s">
        <v>145</v>
      </c>
      <c r="GJ7" s="67"/>
      <c r="GK7" s="67"/>
      <c r="GL7" s="67"/>
      <c r="GM7" s="67"/>
      <c r="GN7" s="67"/>
      <c r="GO7" s="67"/>
      <c r="GP7" s="67"/>
      <c r="GQ7" s="67"/>
      <c r="GR7" s="67" t="s">
        <v>91</v>
      </c>
      <c r="GS7" s="67" t="s">
        <v>92</v>
      </c>
      <c r="GT7" s="67" t="s">
        <v>131</v>
      </c>
      <c r="GU7" s="67" t="s">
        <v>132</v>
      </c>
      <c r="GV7" s="67"/>
      <c r="GW7" s="67" t="s">
        <v>166</v>
      </c>
      <c r="GX7" s="67" t="s">
        <v>146</v>
      </c>
      <c r="GY7" s="67" t="s">
        <v>133</v>
      </c>
      <c r="GZ7" s="67"/>
      <c r="HA7" s="67" t="s">
        <v>28</v>
      </c>
      <c r="HB7" s="67" t="s">
        <v>184</v>
      </c>
      <c r="HC7" s="33"/>
      <c r="HD7" s="67"/>
      <c r="HE7" s="67"/>
      <c r="HF7" s="67"/>
      <c r="HG7" s="33"/>
      <c r="HH7" s="35"/>
      <c r="HI7" s="35"/>
      <c r="HJ7" s="35"/>
      <c r="HK7" s="67"/>
      <c r="HL7" s="36"/>
      <c r="HM7" s="67"/>
      <c r="HN7" s="67"/>
      <c r="HO7" s="67"/>
      <c r="HP7" s="67"/>
      <c r="HQ7" s="67"/>
      <c r="HR7" s="67" t="s">
        <v>150</v>
      </c>
      <c r="HS7" s="67"/>
      <c r="HT7" s="67"/>
      <c r="HU7" s="67"/>
      <c r="HV7" s="67"/>
      <c r="HW7" s="67"/>
      <c r="HX7" s="67"/>
      <c r="HY7" s="67"/>
      <c r="HZ7" s="67"/>
      <c r="IA7" s="67"/>
      <c r="IB7" s="67"/>
      <c r="IC7" s="67"/>
      <c r="ID7" s="67"/>
      <c r="IE7" s="67" t="s">
        <v>185</v>
      </c>
      <c r="IF7" s="67" t="s">
        <v>186</v>
      </c>
      <c r="IG7" s="67"/>
      <c r="IH7" s="67" t="s">
        <v>137</v>
      </c>
      <c r="II7" s="67"/>
      <c r="IJ7" s="67"/>
      <c r="IK7" s="67" t="s">
        <v>101</v>
      </c>
      <c r="IL7" s="67"/>
      <c r="IM7" s="67"/>
      <c r="IN7" s="67" t="s">
        <v>101</v>
      </c>
      <c r="IO7" s="67"/>
      <c r="IP7" s="67"/>
      <c r="IQ7" s="67" t="s">
        <v>101</v>
      </c>
      <c r="IR7" s="67"/>
      <c r="IS7" s="67"/>
      <c r="IT7" s="67" t="s">
        <v>101</v>
      </c>
      <c r="IU7" s="67"/>
      <c r="IV7" s="67"/>
    </row>
    <row r="8" spans="1:256" ht="15.75" hidden="1" customHeight="1" x14ac:dyDescent="0.25">
      <c r="A8" s="67" t="s">
        <v>187</v>
      </c>
      <c r="B8" s="67" t="s">
        <v>188</v>
      </c>
      <c r="C8" s="68" t="s">
        <v>44</v>
      </c>
      <c r="D8" s="67" t="s">
        <v>45</v>
      </c>
      <c r="E8" s="67" t="s">
        <v>189</v>
      </c>
      <c r="F8" s="97" t="s">
        <v>106</v>
      </c>
      <c r="G8" s="32">
        <v>3</v>
      </c>
      <c r="H8" s="32">
        <v>3</v>
      </c>
      <c r="I8" s="32">
        <v>2.98</v>
      </c>
      <c r="J8" s="67" t="s">
        <v>48</v>
      </c>
      <c r="K8" s="67"/>
      <c r="L8" s="67" t="s">
        <v>52</v>
      </c>
      <c r="M8" s="67" t="s">
        <v>50</v>
      </c>
      <c r="N8" s="67"/>
      <c r="O8" s="67"/>
      <c r="P8" s="67"/>
      <c r="Q8" s="67"/>
      <c r="R8" s="67" t="s">
        <v>49</v>
      </c>
      <c r="S8" s="67"/>
      <c r="T8" s="67" t="s">
        <v>142</v>
      </c>
      <c r="U8" s="67"/>
      <c r="V8" s="67"/>
      <c r="W8" s="67"/>
      <c r="X8" s="67"/>
      <c r="Y8" s="67"/>
      <c r="Z8" s="67" t="s">
        <v>56</v>
      </c>
      <c r="AA8" s="67" t="s">
        <v>59</v>
      </c>
      <c r="AB8" s="67"/>
      <c r="AC8" s="67" t="s">
        <v>58</v>
      </c>
      <c r="AD8" s="67" t="s">
        <v>55</v>
      </c>
      <c r="AE8" s="67"/>
      <c r="AF8" s="67"/>
      <c r="AG8" s="67" t="s">
        <v>57</v>
      </c>
      <c r="AH8" s="67"/>
      <c r="AI8" s="67"/>
      <c r="AJ8" s="67"/>
      <c r="AK8" s="67"/>
      <c r="AL8" s="67"/>
      <c r="AM8" s="67" t="s">
        <v>61</v>
      </c>
      <c r="AN8" s="67" t="s">
        <v>62</v>
      </c>
      <c r="AO8" s="67"/>
      <c r="AP8" s="67"/>
      <c r="AQ8" s="67"/>
      <c r="AR8" s="67"/>
      <c r="AS8" s="67"/>
      <c r="AT8" s="67"/>
      <c r="AU8" s="67"/>
      <c r="AV8" s="67" t="s">
        <v>67</v>
      </c>
      <c r="AW8" s="67"/>
      <c r="AX8" s="67"/>
      <c r="AY8" s="67"/>
      <c r="AZ8" s="67" t="s">
        <v>183</v>
      </c>
      <c r="BA8" s="67"/>
      <c r="BB8" s="67"/>
      <c r="BC8" s="67" t="s">
        <v>28</v>
      </c>
      <c r="BD8" s="67" t="s">
        <v>190</v>
      </c>
      <c r="BE8" s="67"/>
      <c r="BF8" s="67"/>
      <c r="BG8" s="67"/>
      <c r="BH8" s="67"/>
      <c r="BI8" s="67"/>
      <c r="BJ8" s="67"/>
      <c r="BK8" s="67"/>
      <c r="BL8" s="67" t="s">
        <v>71</v>
      </c>
      <c r="BM8" s="33" t="s">
        <v>1759</v>
      </c>
      <c r="BN8" s="67"/>
      <c r="BO8" s="67"/>
      <c r="BP8" s="67" t="s">
        <v>993</v>
      </c>
      <c r="BQ8" s="67" t="s">
        <v>1760</v>
      </c>
      <c r="BR8" s="34" t="s">
        <v>1761</v>
      </c>
      <c r="BS8" s="67"/>
      <c r="BT8" s="67"/>
      <c r="BU8" s="67" t="s">
        <v>993</v>
      </c>
      <c r="BV8" s="67" t="s">
        <v>1760</v>
      </c>
      <c r="BW8" s="67"/>
      <c r="BX8" s="67"/>
      <c r="BY8" s="67"/>
      <c r="BZ8" s="67"/>
      <c r="CA8" s="67"/>
      <c r="CB8" s="67"/>
      <c r="CC8" s="67"/>
      <c r="CD8" s="67" t="s">
        <v>72</v>
      </c>
      <c r="CE8" s="67" t="s">
        <v>73</v>
      </c>
      <c r="CF8" s="67"/>
      <c r="CG8" s="67"/>
      <c r="CH8" s="67"/>
      <c r="CI8" s="67"/>
      <c r="CJ8" s="67"/>
      <c r="CK8" s="67"/>
      <c r="CL8" s="67"/>
      <c r="CM8" s="67"/>
      <c r="CN8" s="67"/>
      <c r="CO8" s="67"/>
      <c r="CP8" s="67" t="s">
        <v>80</v>
      </c>
      <c r="CQ8" s="67"/>
      <c r="CR8" s="67"/>
      <c r="CS8" s="67"/>
      <c r="CT8" s="67"/>
      <c r="CU8" s="67"/>
      <c r="CV8" s="67"/>
      <c r="CW8" s="67"/>
      <c r="CX8" s="67"/>
      <c r="CY8" s="67"/>
      <c r="CZ8" s="67"/>
      <c r="DA8" s="67"/>
      <c r="DB8" s="67"/>
      <c r="DC8" s="67"/>
      <c r="DD8" s="67"/>
      <c r="DE8" s="67" t="s">
        <v>80</v>
      </c>
      <c r="DF8" s="67"/>
      <c r="DG8" s="67"/>
      <c r="DH8" s="67"/>
      <c r="DI8" s="67" t="s">
        <v>80</v>
      </c>
      <c r="DJ8" s="67"/>
      <c r="DK8" s="67"/>
      <c r="DL8" s="67"/>
      <c r="DM8" s="67"/>
      <c r="DN8" s="67"/>
      <c r="DO8" s="67"/>
      <c r="DP8" s="67" t="s">
        <v>82</v>
      </c>
      <c r="DQ8" s="67" t="s">
        <v>79</v>
      </c>
      <c r="DR8" s="67"/>
      <c r="DS8" s="67"/>
      <c r="DT8" s="67"/>
      <c r="DU8" s="67"/>
      <c r="DV8" s="67"/>
      <c r="DW8" s="67"/>
      <c r="DX8" s="67"/>
      <c r="DY8" s="67"/>
      <c r="DZ8" s="67"/>
      <c r="EA8" s="67"/>
      <c r="EB8" s="67"/>
      <c r="EC8" s="67"/>
      <c r="ED8" s="67" t="s">
        <v>83</v>
      </c>
      <c r="EE8" s="67"/>
      <c r="EF8" s="67"/>
      <c r="EG8" s="67"/>
      <c r="EH8" s="67"/>
      <c r="EI8" s="67"/>
      <c r="EJ8" s="67"/>
      <c r="EK8" s="67"/>
      <c r="EL8" s="67"/>
      <c r="EM8" s="67"/>
      <c r="EN8" s="67"/>
      <c r="EO8" s="67" t="s">
        <v>84</v>
      </c>
      <c r="EP8" s="67"/>
      <c r="EQ8" s="67"/>
      <c r="ER8" s="67"/>
      <c r="ES8" s="67"/>
      <c r="ET8" s="67"/>
      <c r="EU8" s="67"/>
      <c r="EV8" s="67" t="s">
        <v>86</v>
      </c>
      <c r="EW8" s="67"/>
      <c r="EX8" s="67"/>
      <c r="EY8" s="67"/>
      <c r="EZ8" s="67"/>
      <c r="FA8" s="67" t="s">
        <v>87</v>
      </c>
      <c r="FB8" s="67"/>
      <c r="FC8" s="67"/>
      <c r="FD8" s="67"/>
      <c r="FE8" s="67" t="s">
        <v>88</v>
      </c>
      <c r="FF8" s="67"/>
      <c r="FG8" s="67" t="s">
        <v>162</v>
      </c>
      <c r="FH8" s="67"/>
      <c r="FI8" s="67" t="s">
        <v>88</v>
      </c>
      <c r="FJ8" s="67" t="s">
        <v>163</v>
      </c>
      <c r="FK8" s="67"/>
      <c r="FL8" s="67" t="s">
        <v>88</v>
      </c>
      <c r="FM8" s="67"/>
      <c r="FN8" s="67"/>
      <c r="FO8" s="67"/>
      <c r="FP8" s="67"/>
      <c r="FQ8" s="67"/>
      <c r="FR8" s="67"/>
      <c r="FS8" s="67"/>
      <c r="FT8" s="67"/>
      <c r="FU8" s="67"/>
      <c r="FV8" s="67"/>
      <c r="FW8" s="67"/>
      <c r="FX8" s="67"/>
      <c r="FY8" s="67"/>
      <c r="FZ8" s="67"/>
      <c r="GA8" s="67"/>
      <c r="GB8" s="67"/>
      <c r="GC8" s="67"/>
      <c r="GD8" s="67"/>
      <c r="GE8" s="67" t="s">
        <v>127</v>
      </c>
      <c r="GF8" s="67" t="s">
        <v>84</v>
      </c>
      <c r="GG8" s="67" t="s">
        <v>128</v>
      </c>
      <c r="GH8" s="67" t="s">
        <v>129</v>
      </c>
      <c r="GI8" s="67" t="s">
        <v>145</v>
      </c>
      <c r="GJ8" s="67"/>
      <c r="GK8" s="67"/>
      <c r="GL8" s="67"/>
      <c r="GM8" s="67"/>
      <c r="GN8" s="67"/>
      <c r="GO8" s="67"/>
      <c r="GP8" s="67" t="s">
        <v>130</v>
      </c>
      <c r="GQ8" s="67" t="s">
        <v>191</v>
      </c>
      <c r="GR8" s="67" t="s">
        <v>91</v>
      </c>
      <c r="GS8" s="67"/>
      <c r="GT8" s="67"/>
      <c r="GU8" s="67"/>
      <c r="GV8" s="67"/>
      <c r="GW8" s="67"/>
      <c r="GX8" s="67"/>
      <c r="GY8" s="67"/>
      <c r="GZ8" s="67"/>
      <c r="HA8" s="67"/>
      <c r="HB8" s="67"/>
      <c r="HC8" s="33"/>
      <c r="HD8" s="67"/>
      <c r="HE8" s="67"/>
      <c r="HF8" s="67"/>
      <c r="HG8" s="33"/>
      <c r="HH8" s="35"/>
      <c r="HI8" s="35"/>
      <c r="HJ8" s="35"/>
      <c r="HK8" s="67"/>
      <c r="HL8" s="36"/>
      <c r="HM8" s="67"/>
      <c r="HN8" s="67"/>
      <c r="HO8" s="67"/>
      <c r="HP8" s="67"/>
      <c r="HQ8" s="67"/>
      <c r="HR8" s="67" t="s">
        <v>150</v>
      </c>
      <c r="HS8" s="67"/>
      <c r="HT8" s="67"/>
      <c r="HU8" s="67"/>
      <c r="HV8" s="67"/>
      <c r="HW8" s="67"/>
      <c r="HX8" s="67"/>
      <c r="HY8" s="67"/>
      <c r="HZ8" s="67"/>
      <c r="IA8" s="67"/>
      <c r="IB8" s="67"/>
      <c r="IC8" s="67"/>
      <c r="ID8" s="67"/>
      <c r="IE8" s="67" t="s">
        <v>176</v>
      </c>
      <c r="IF8" s="67" t="s">
        <v>192</v>
      </c>
      <c r="IG8" s="67"/>
      <c r="IH8" s="67" t="s">
        <v>137</v>
      </c>
      <c r="II8" s="67"/>
      <c r="IJ8" s="67"/>
      <c r="IK8" s="67" t="s">
        <v>101</v>
      </c>
      <c r="IL8" s="67"/>
      <c r="IM8" s="67"/>
      <c r="IN8" s="67" t="s">
        <v>101</v>
      </c>
      <c r="IO8" s="67"/>
      <c r="IP8" s="67"/>
      <c r="IQ8" s="67" t="s">
        <v>101</v>
      </c>
      <c r="IR8" s="67"/>
      <c r="IS8" s="67"/>
      <c r="IT8" s="67" t="s">
        <v>101</v>
      </c>
      <c r="IU8" s="67"/>
      <c r="IV8" s="67"/>
    </row>
    <row r="9" spans="1:256" ht="15.75" hidden="1" customHeight="1" x14ac:dyDescent="0.25">
      <c r="A9" s="67" t="s">
        <v>194</v>
      </c>
      <c r="B9" s="67" t="s">
        <v>195</v>
      </c>
      <c r="C9" s="68" t="s">
        <v>44</v>
      </c>
      <c r="D9" s="67" t="s">
        <v>45</v>
      </c>
      <c r="E9" s="67" t="s">
        <v>196</v>
      </c>
      <c r="F9" s="97" t="s">
        <v>197</v>
      </c>
      <c r="G9" s="32">
        <v>1.1000000000000001</v>
      </c>
      <c r="H9" s="32">
        <v>1.1200000000000001</v>
      </c>
      <c r="I9" s="32">
        <v>1.1000000000000001</v>
      </c>
      <c r="J9" s="67" t="s">
        <v>48</v>
      </c>
      <c r="K9" s="67"/>
      <c r="L9" s="67" t="s">
        <v>51</v>
      </c>
      <c r="M9" s="67" t="s">
        <v>50</v>
      </c>
      <c r="N9" s="67"/>
      <c r="O9" s="67" t="s">
        <v>52</v>
      </c>
      <c r="P9" s="67"/>
      <c r="Q9" s="67"/>
      <c r="R9" s="67"/>
      <c r="S9" s="67"/>
      <c r="T9" s="67"/>
      <c r="U9" s="67"/>
      <c r="V9" s="67"/>
      <c r="W9" s="67"/>
      <c r="X9" s="67"/>
      <c r="Y9" s="67"/>
      <c r="Z9" s="67"/>
      <c r="AA9" s="67" t="s">
        <v>59</v>
      </c>
      <c r="AB9" s="67"/>
      <c r="AC9" s="67"/>
      <c r="AD9" s="67" t="s">
        <v>55</v>
      </c>
      <c r="AE9" s="67" t="s">
        <v>56</v>
      </c>
      <c r="AF9" s="67"/>
      <c r="AG9" s="67" t="s">
        <v>57</v>
      </c>
      <c r="AH9" s="67" t="s">
        <v>58</v>
      </c>
      <c r="AI9" s="67"/>
      <c r="AJ9" s="67"/>
      <c r="AK9" s="67"/>
      <c r="AL9" s="67" t="s">
        <v>60</v>
      </c>
      <c r="AM9" s="67" t="s">
        <v>61</v>
      </c>
      <c r="AN9" s="67" t="s">
        <v>62</v>
      </c>
      <c r="AO9" s="67"/>
      <c r="AP9" s="67"/>
      <c r="AQ9" s="67"/>
      <c r="AR9" s="67" t="s">
        <v>198</v>
      </c>
      <c r="AS9" s="67" t="s">
        <v>64</v>
      </c>
      <c r="AT9" s="67"/>
      <c r="AU9" s="67"/>
      <c r="AV9" s="67" t="s">
        <v>67</v>
      </c>
      <c r="AW9" s="67"/>
      <c r="AX9" s="67"/>
      <c r="AY9" s="67" t="s">
        <v>143</v>
      </c>
      <c r="AZ9" s="67"/>
      <c r="BA9" s="67"/>
      <c r="BB9" s="67"/>
      <c r="BC9" s="67"/>
      <c r="BD9" s="67"/>
      <c r="BE9" s="67" t="s">
        <v>111</v>
      </c>
      <c r="BF9" s="67"/>
      <c r="BG9" s="67" t="s">
        <v>155</v>
      </c>
      <c r="BH9" s="67" t="s">
        <v>112</v>
      </c>
      <c r="BI9" s="67" t="s">
        <v>113</v>
      </c>
      <c r="BJ9" s="67"/>
      <c r="BK9" s="67"/>
      <c r="BL9" s="67" t="s">
        <v>71</v>
      </c>
      <c r="BM9" s="67"/>
      <c r="BN9" s="67"/>
      <c r="BO9" s="67"/>
      <c r="BP9" s="67"/>
      <c r="BQ9" s="67"/>
      <c r="BR9" s="34" t="s">
        <v>1761</v>
      </c>
      <c r="BS9" s="67"/>
      <c r="BT9" s="67" t="s">
        <v>280</v>
      </c>
      <c r="BU9" s="67" t="s">
        <v>993</v>
      </c>
      <c r="BV9" s="67" t="s">
        <v>1760</v>
      </c>
      <c r="BW9" s="67"/>
      <c r="BX9" s="67"/>
      <c r="BY9" s="67"/>
      <c r="BZ9" s="67"/>
      <c r="CA9" s="67"/>
      <c r="CB9" s="67"/>
      <c r="CC9" s="67"/>
      <c r="CD9" s="67"/>
      <c r="CE9" s="67"/>
      <c r="CF9" s="67"/>
      <c r="CG9" s="67"/>
      <c r="CH9" s="67"/>
      <c r="CI9" s="67"/>
      <c r="CJ9" s="67"/>
      <c r="CK9" s="67"/>
      <c r="CL9" s="67"/>
      <c r="CM9" s="67"/>
      <c r="CN9" s="67" t="s">
        <v>28</v>
      </c>
      <c r="CO9" s="67" t="s">
        <v>199</v>
      </c>
      <c r="CP9" s="67" t="s">
        <v>80</v>
      </c>
      <c r="CQ9" s="67"/>
      <c r="CR9" s="67"/>
      <c r="CS9" s="67"/>
      <c r="CT9" s="67"/>
      <c r="CU9" s="67"/>
      <c r="CV9" s="67"/>
      <c r="CW9" s="67"/>
      <c r="CX9" s="67"/>
      <c r="CY9" s="67"/>
      <c r="CZ9" s="67"/>
      <c r="DA9" s="67"/>
      <c r="DB9" s="67"/>
      <c r="DC9" s="67"/>
      <c r="DD9" s="67"/>
      <c r="DE9" s="67" t="s">
        <v>80</v>
      </c>
      <c r="DF9" s="67"/>
      <c r="DG9" s="67"/>
      <c r="DH9" s="67"/>
      <c r="DI9" s="67" t="s">
        <v>80</v>
      </c>
      <c r="DJ9" s="67"/>
      <c r="DK9" s="67"/>
      <c r="DL9" s="67"/>
      <c r="DM9" s="67"/>
      <c r="DN9" s="67"/>
      <c r="DO9" s="67"/>
      <c r="DP9" s="67" t="s">
        <v>82</v>
      </c>
      <c r="DQ9" s="67" t="s">
        <v>79</v>
      </c>
      <c r="DR9" s="67"/>
      <c r="DS9" s="67"/>
      <c r="DT9" s="67"/>
      <c r="DU9" s="67"/>
      <c r="DV9" s="67"/>
      <c r="DW9" s="67"/>
      <c r="DX9" s="67"/>
      <c r="DY9" s="67"/>
      <c r="DZ9" s="67"/>
      <c r="EA9" s="67"/>
      <c r="EB9" s="67"/>
      <c r="EC9" s="67"/>
      <c r="ED9" s="67" t="s">
        <v>83</v>
      </c>
      <c r="EE9" s="67"/>
      <c r="EF9" s="67" t="s">
        <v>160</v>
      </c>
      <c r="EG9" s="67"/>
      <c r="EH9" s="67"/>
      <c r="EI9" s="67"/>
      <c r="EJ9" s="67"/>
      <c r="EK9" s="67"/>
      <c r="EL9" s="67"/>
      <c r="EM9" s="67" t="s">
        <v>161</v>
      </c>
      <c r="EN9" s="67"/>
      <c r="EO9" s="67" t="s">
        <v>84</v>
      </c>
      <c r="EP9" s="67"/>
      <c r="EQ9" s="67"/>
      <c r="ER9" s="67"/>
      <c r="ES9" s="67"/>
      <c r="ET9" s="67"/>
      <c r="EU9" s="67"/>
      <c r="EV9" s="67"/>
      <c r="EW9" s="67"/>
      <c r="EX9" s="67"/>
      <c r="EY9" s="67"/>
      <c r="EZ9" s="67"/>
      <c r="FA9" s="67" t="s">
        <v>87</v>
      </c>
      <c r="FB9" s="67"/>
      <c r="FC9" s="67"/>
      <c r="FD9" s="67"/>
      <c r="FE9" s="67" t="s">
        <v>88</v>
      </c>
      <c r="FF9" s="67"/>
      <c r="FG9" s="67" t="s">
        <v>162</v>
      </c>
      <c r="FH9" s="67" t="s">
        <v>200</v>
      </c>
      <c r="FI9" s="67"/>
      <c r="FJ9" s="67" t="s">
        <v>163</v>
      </c>
      <c r="FK9" s="67" t="s">
        <v>200</v>
      </c>
      <c r="FL9" s="67"/>
      <c r="FM9" s="67"/>
      <c r="FN9" s="67"/>
      <c r="FO9" s="67"/>
      <c r="FP9" s="67"/>
      <c r="FQ9" s="67"/>
      <c r="FR9" s="67"/>
      <c r="FS9" s="67"/>
      <c r="FT9" s="67"/>
      <c r="FU9" s="67"/>
      <c r="FV9" s="67"/>
      <c r="FW9" s="67"/>
      <c r="FX9" s="67"/>
      <c r="FY9" s="67"/>
      <c r="FZ9" s="67"/>
      <c r="GA9" s="67"/>
      <c r="GB9" s="67"/>
      <c r="GC9" s="67"/>
      <c r="GD9" s="67"/>
      <c r="GE9" s="67" t="s">
        <v>90</v>
      </c>
      <c r="GF9" s="67"/>
      <c r="GG9" s="67"/>
      <c r="GH9" s="67"/>
      <c r="GI9" s="67"/>
      <c r="GJ9" s="67"/>
      <c r="GK9" s="67"/>
      <c r="GL9" s="67"/>
      <c r="GM9" s="67"/>
      <c r="GN9" s="67"/>
      <c r="GO9" s="67"/>
      <c r="GP9" s="67"/>
      <c r="GQ9" s="67"/>
      <c r="GR9" s="67"/>
      <c r="GS9" s="67"/>
      <c r="GT9" s="67"/>
      <c r="GU9" s="67"/>
      <c r="GV9" s="67"/>
      <c r="GW9" s="67"/>
      <c r="GX9" s="67"/>
      <c r="GY9" s="67"/>
      <c r="GZ9" s="67"/>
      <c r="HA9" s="67" t="s">
        <v>28</v>
      </c>
      <c r="HB9" s="67" t="s">
        <v>201</v>
      </c>
      <c r="HC9" s="33"/>
      <c r="HD9" s="67"/>
      <c r="HE9" s="67"/>
      <c r="HF9" s="67"/>
      <c r="HG9" s="33"/>
      <c r="HH9" s="35"/>
      <c r="HI9" s="35"/>
      <c r="HJ9" s="35"/>
      <c r="HK9" s="67"/>
      <c r="HL9" s="36"/>
      <c r="HM9" s="67"/>
      <c r="HN9" s="67"/>
      <c r="HO9" s="67"/>
      <c r="HP9" s="67"/>
      <c r="HQ9" s="67"/>
      <c r="HR9" s="67" t="s">
        <v>150</v>
      </c>
      <c r="HS9" s="67"/>
      <c r="HT9" s="67"/>
      <c r="HU9" s="67"/>
      <c r="HV9" s="67"/>
      <c r="HW9" s="67"/>
      <c r="HX9" s="67"/>
      <c r="HY9" s="67"/>
      <c r="HZ9" s="67"/>
      <c r="IA9" s="67"/>
      <c r="IB9" s="67"/>
      <c r="IC9" s="67"/>
      <c r="ID9" s="67"/>
      <c r="IE9" s="67" t="s">
        <v>176</v>
      </c>
      <c r="IF9" s="67" t="s">
        <v>192</v>
      </c>
      <c r="IG9" s="67"/>
      <c r="IH9" s="67" t="s">
        <v>137</v>
      </c>
      <c r="II9" s="67"/>
      <c r="IJ9" s="67"/>
      <c r="IK9" s="67" t="s">
        <v>101</v>
      </c>
      <c r="IL9" s="67"/>
      <c r="IM9" s="67"/>
      <c r="IN9" s="67" t="s">
        <v>101</v>
      </c>
      <c r="IO9" s="67"/>
      <c r="IP9" s="67"/>
      <c r="IQ9" s="67" t="s">
        <v>101</v>
      </c>
      <c r="IR9" s="67"/>
      <c r="IS9" s="67"/>
      <c r="IT9" s="67" t="s">
        <v>101</v>
      </c>
      <c r="IU9" s="67"/>
      <c r="IV9" s="67"/>
    </row>
    <row r="10" spans="1:256" ht="15.75" hidden="1" customHeight="1" x14ac:dyDescent="0.25">
      <c r="A10" s="67" t="s">
        <v>202</v>
      </c>
      <c r="B10" s="67" t="s">
        <v>203</v>
      </c>
      <c r="C10" s="68" t="s">
        <v>44</v>
      </c>
      <c r="D10" s="67" t="s">
        <v>204</v>
      </c>
      <c r="E10" s="67" t="s">
        <v>205</v>
      </c>
      <c r="F10" s="97" t="s">
        <v>206</v>
      </c>
      <c r="G10" s="32">
        <v>96.02</v>
      </c>
      <c r="H10" s="32">
        <v>162.43</v>
      </c>
      <c r="I10" s="32">
        <v>136.13</v>
      </c>
      <c r="J10" s="67" t="s">
        <v>48</v>
      </c>
      <c r="K10" s="67"/>
      <c r="L10" s="67" t="s">
        <v>53</v>
      </c>
      <c r="M10" s="67" t="s">
        <v>50</v>
      </c>
      <c r="N10" s="67" t="s">
        <v>51</v>
      </c>
      <c r="O10" s="67"/>
      <c r="P10" s="67"/>
      <c r="Q10" s="67"/>
      <c r="R10" s="67"/>
      <c r="S10" s="67"/>
      <c r="T10" s="67"/>
      <c r="U10" s="67"/>
      <c r="V10" s="67"/>
      <c r="W10" s="67"/>
      <c r="X10" s="67"/>
      <c r="Y10" s="67"/>
      <c r="Z10" s="67"/>
      <c r="AA10" s="67"/>
      <c r="AB10" s="67"/>
      <c r="AC10" s="67"/>
      <c r="AD10" s="67"/>
      <c r="AE10" s="67"/>
      <c r="AF10" s="67"/>
      <c r="AG10" s="67" t="s">
        <v>57</v>
      </c>
      <c r="AH10" s="67" t="s">
        <v>58</v>
      </c>
      <c r="AI10" s="67" t="s">
        <v>55</v>
      </c>
      <c r="AJ10" s="67" t="s">
        <v>56</v>
      </c>
      <c r="AK10" s="67" t="s">
        <v>59</v>
      </c>
      <c r="AL10" s="67"/>
      <c r="AM10" s="67"/>
      <c r="AN10" s="67"/>
      <c r="AO10" s="67" t="s">
        <v>108</v>
      </c>
      <c r="AP10" s="67"/>
      <c r="AQ10" s="67"/>
      <c r="AR10" s="67"/>
      <c r="AS10" s="67" t="s">
        <v>64</v>
      </c>
      <c r="AT10" s="67"/>
      <c r="AU10" s="67"/>
      <c r="AV10" s="67"/>
      <c r="AW10" s="67"/>
      <c r="AX10" s="67"/>
      <c r="AY10" s="67"/>
      <c r="AZ10" s="67"/>
      <c r="BA10" s="67"/>
      <c r="BB10" s="67"/>
      <c r="BC10" s="67"/>
      <c r="BD10" s="67"/>
      <c r="BE10" s="67" t="s">
        <v>111</v>
      </c>
      <c r="BF10" s="67"/>
      <c r="BG10" s="67"/>
      <c r="BH10" s="67"/>
      <c r="BI10" s="67"/>
      <c r="BJ10" s="67"/>
      <c r="BK10" s="67" t="s">
        <v>115</v>
      </c>
      <c r="BL10" s="67"/>
      <c r="BM10" s="67"/>
      <c r="BN10" s="67"/>
      <c r="BO10" s="67"/>
      <c r="BP10" s="67"/>
      <c r="BQ10" s="67"/>
      <c r="BR10" s="69"/>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t="s">
        <v>80</v>
      </c>
      <c r="CQ10" s="67"/>
      <c r="CR10" s="67"/>
      <c r="CS10" s="67"/>
      <c r="CT10" s="67"/>
      <c r="CU10" s="67"/>
      <c r="CV10" s="67"/>
      <c r="CW10" s="67"/>
      <c r="CX10" s="67"/>
      <c r="CY10" s="67"/>
      <c r="CZ10" s="67"/>
      <c r="DA10" s="67"/>
      <c r="DB10" s="67"/>
      <c r="DC10" s="67"/>
      <c r="DD10" s="67"/>
      <c r="DE10" s="67" t="s">
        <v>116</v>
      </c>
      <c r="DF10" s="67" t="s">
        <v>207</v>
      </c>
      <c r="DG10" s="67" t="s">
        <v>208</v>
      </c>
      <c r="DH10" s="67" t="s">
        <v>209</v>
      </c>
      <c r="DI10" s="67" t="s">
        <v>80</v>
      </c>
      <c r="DJ10" s="67"/>
      <c r="DK10" s="67"/>
      <c r="DL10" s="67"/>
      <c r="DM10" s="67"/>
      <c r="DN10" s="67"/>
      <c r="DO10" s="67"/>
      <c r="DP10" s="67" t="s">
        <v>82</v>
      </c>
      <c r="DQ10" s="67" t="s">
        <v>79</v>
      </c>
      <c r="DR10" s="67"/>
      <c r="DS10" s="67"/>
      <c r="DT10" s="67"/>
      <c r="DU10" s="67"/>
      <c r="DV10" s="67"/>
      <c r="DW10" s="67"/>
      <c r="DX10" s="67"/>
      <c r="DY10" s="67"/>
      <c r="DZ10" s="67" t="s">
        <v>210</v>
      </c>
      <c r="EA10" s="67"/>
      <c r="EB10" s="67"/>
      <c r="EC10" s="67"/>
      <c r="ED10" s="67"/>
      <c r="EE10" s="67"/>
      <c r="EF10" s="67"/>
      <c r="EG10" s="67"/>
      <c r="EH10" s="67"/>
      <c r="EI10" s="67"/>
      <c r="EJ10" s="67"/>
      <c r="EK10" s="67"/>
      <c r="EL10" s="67"/>
      <c r="EM10" s="67"/>
      <c r="EN10" s="67"/>
      <c r="EO10" s="67" t="s">
        <v>84</v>
      </c>
      <c r="EP10" s="67"/>
      <c r="EQ10" s="67"/>
      <c r="ER10" s="67"/>
      <c r="ES10" s="67"/>
      <c r="ET10" s="67"/>
      <c r="EU10" s="67"/>
      <c r="EV10" s="67"/>
      <c r="EW10" s="67"/>
      <c r="EX10" s="67"/>
      <c r="EY10" s="67"/>
      <c r="EZ10" s="67"/>
      <c r="FA10" s="67"/>
      <c r="FB10" s="67"/>
      <c r="FC10" s="67" t="s">
        <v>28</v>
      </c>
      <c r="FD10" s="67" t="s">
        <v>211</v>
      </c>
      <c r="FE10" s="67" t="s">
        <v>88</v>
      </c>
      <c r="FF10" s="67" t="s">
        <v>89</v>
      </c>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t="s">
        <v>80</v>
      </c>
      <c r="GF10" s="67" t="s">
        <v>84</v>
      </c>
      <c r="GG10" s="67"/>
      <c r="GH10" s="67"/>
      <c r="GI10" s="67"/>
      <c r="GJ10" s="67"/>
      <c r="GK10" s="67"/>
      <c r="GL10" s="67"/>
      <c r="GM10" s="67"/>
      <c r="GN10" s="67"/>
      <c r="GO10" s="67"/>
      <c r="GP10" s="67"/>
      <c r="GQ10" s="67"/>
      <c r="GR10" s="67"/>
      <c r="GS10" s="67"/>
      <c r="GT10" s="67"/>
      <c r="GU10" s="67"/>
      <c r="GV10" s="67"/>
      <c r="GW10" s="67"/>
      <c r="GX10" s="67"/>
      <c r="GY10" s="67"/>
      <c r="GZ10" s="67"/>
      <c r="HA10" s="67"/>
      <c r="HB10" s="67"/>
      <c r="HC10" s="33" t="s">
        <v>167</v>
      </c>
      <c r="HD10" s="67" t="s">
        <v>167</v>
      </c>
      <c r="HE10" s="67"/>
      <c r="HF10" s="67"/>
      <c r="HG10" s="35" t="s">
        <v>148</v>
      </c>
      <c r="HH10" s="35"/>
      <c r="HI10" s="35"/>
      <c r="HJ10" s="35" t="s">
        <v>148</v>
      </c>
      <c r="HK10" s="67"/>
      <c r="HL10" s="36"/>
      <c r="HM10" s="67"/>
      <c r="HN10" s="67"/>
      <c r="HO10" s="67"/>
      <c r="HP10" s="67" t="s">
        <v>28</v>
      </c>
      <c r="HQ10" s="67" t="s">
        <v>212</v>
      </c>
      <c r="HR10" s="67"/>
      <c r="HS10" s="67" t="s">
        <v>169</v>
      </c>
      <c r="HT10" s="67" t="s">
        <v>170</v>
      </c>
      <c r="HU10" s="67" t="s">
        <v>171</v>
      </c>
      <c r="HV10" s="67"/>
      <c r="HW10" s="67" t="s">
        <v>172</v>
      </c>
      <c r="HX10" s="67"/>
      <c r="HY10" s="67"/>
      <c r="HZ10" s="67"/>
      <c r="IA10" s="67"/>
      <c r="IB10" s="67"/>
      <c r="IC10" s="67" t="s">
        <v>28</v>
      </c>
      <c r="ID10" s="67" t="s">
        <v>213</v>
      </c>
      <c r="IE10" s="67" t="s">
        <v>214</v>
      </c>
      <c r="IF10" s="67" t="s">
        <v>215</v>
      </c>
      <c r="IG10" s="67"/>
      <c r="IH10" s="67" t="s">
        <v>137</v>
      </c>
      <c r="II10" s="67" t="s">
        <v>100</v>
      </c>
      <c r="IJ10" s="67" t="s">
        <v>193</v>
      </c>
      <c r="IK10" s="67"/>
      <c r="IL10" s="67"/>
      <c r="IM10" s="67"/>
      <c r="IN10" s="67" t="s">
        <v>101</v>
      </c>
      <c r="IO10" s="67"/>
      <c r="IP10" s="67"/>
      <c r="IQ10" s="67" t="s">
        <v>101</v>
      </c>
      <c r="IR10" s="67"/>
      <c r="IS10" s="67"/>
      <c r="IT10" s="67" t="s">
        <v>101</v>
      </c>
      <c r="IU10" s="67" t="s">
        <v>100</v>
      </c>
      <c r="IV10" s="67"/>
    </row>
    <row r="11" spans="1:256" ht="15.75" hidden="1" customHeight="1" x14ac:dyDescent="0.25">
      <c r="A11" s="67" t="s">
        <v>216</v>
      </c>
      <c r="B11" s="67" t="s">
        <v>217</v>
      </c>
      <c r="C11" s="68" t="s">
        <v>44</v>
      </c>
      <c r="D11" s="67" t="s">
        <v>204</v>
      </c>
      <c r="E11" s="67" t="s">
        <v>218</v>
      </c>
      <c r="F11" s="97" t="s">
        <v>219</v>
      </c>
      <c r="G11" s="32">
        <v>64.760000000000005</v>
      </c>
      <c r="H11" s="32">
        <v>77.989999999999995</v>
      </c>
      <c r="I11" s="32">
        <v>69.7</v>
      </c>
      <c r="J11" s="67" t="s">
        <v>48</v>
      </c>
      <c r="K11" s="67"/>
      <c r="L11" s="67" t="s">
        <v>53</v>
      </c>
      <c r="M11" s="67" t="s">
        <v>50</v>
      </c>
      <c r="N11" s="67" t="s">
        <v>51</v>
      </c>
      <c r="O11" s="67"/>
      <c r="P11" s="67"/>
      <c r="Q11" s="67" t="s">
        <v>107</v>
      </c>
      <c r="R11" s="67" t="s">
        <v>49</v>
      </c>
      <c r="S11" s="67"/>
      <c r="T11" s="67" t="s">
        <v>142</v>
      </c>
      <c r="U11" s="67"/>
      <c r="V11" s="67"/>
      <c r="W11" s="67"/>
      <c r="X11" s="67"/>
      <c r="Y11" s="67" t="s">
        <v>55</v>
      </c>
      <c r="Z11" s="67"/>
      <c r="AA11" s="67"/>
      <c r="AB11" s="67"/>
      <c r="AC11" s="67" t="s">
        <v>58</v>
      </c>
      <c r="AD11" s="67"/>
      <c r="AE11" s="67" t="s">
        <v>56</v>
      </c>
      <c r="AF11" s="67"/>
      <c r="AG11" s="67" t="s">
        <v>57</v>
      </c>
      <c r="AH11" s="67"/>
      <c r="AI11" s="67"/>
      <c r="AJ11" s="67"/>
      <c r="AK11" s="67" t="s">
        <v>59</v>
      </c>
      <c r="AL11" s="67"/>
      <c r="AM11" s="67" t="s">
        <v>61</v>
      </c>
      <c r="AN11" s="67"/>
      <c r="AO11" s="67" t="s">
        <v>108</v>
      </c>
      <c r="AP11" s="67"/>
      <c r="AQ11" s="67"/>
      <c r="AR11" s="67" t="s">
        <v>198</v>
      </c>
      <c r="AS11" s="67" t="s">
        <v>64</v>
      </c>
      <c r="AT11" s="67"/>
      <c r="AU11" s="67"/>
      <c r="AV11" s="67" t="s">
        <v>67</v>
      </c>
      <c r="AW11" s="67"/>
      <c r="AX11" s="67"/>
      <c r="AY11" s="67"/>
      <c r="AZ11" s="67"/>
      <c r="BA11" s="67"/>
      <c r="BB11" s="67"/>
      <c r="BC11" s="67" t="s">
        <v>28</v>
      </c>
      <c r="BD11" s="67" t="s">
        <v>220</v>
      </c>
      <c r="BE11" s="67" t="s">
        <v>111</v>
      </c>
      <c r="BF11" s="67"/>
      <c r="BG11" s="67"/>
      <c r="BH11" s="67"/>
      <c r="BI11" s="67"/>
      <c r="BJ11" s="67"/>
      <c r="BK11" s="67" t="s">
        <v>115</v>
      </c>
      <c r="BL11" s="67"/>
      <c r="BM11" s="67"/>
      <c r="BN11" s="67"/>
      <c r="BO11" s="67"/>
      <c r="BP11" s="67"/>
      <c r="BQ11" s="67"/>
      <c r="BR11" s="69"/>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t="s">
        <v>80</v>
      </c>
      <c r="CQ11" s="67"/>
      <c r="CR11" s="67"/>
      <c r="CS11" s="67"/>
      <c r="CT11" s="67"/>
      <c r="CU11" s="67"/>
      <c r="CV11" s="67"/>
      <c r="CW11" s="67"/>
      <c r="CX11" s="67"/>
      <c r="CY11" s="67"/>
      <c r="CZ11" s="67"/>
      <c r="DA11" s="67"/>
      <c r="DB11" s="67"/>
      <c r="DC11" s="67"/>
      <c r="DD11" s="67"/>
      <c r="DE11" s="67" t="s">
        <v>116</v>
      </c>
      <c r="DF11" s="67" t="s">
        <v>207</v>
      </c>
      <c r="DG11" s="67" t="s">
        <v>208</v>
      </c>
      <c r="DH11" s="67"/>
      <c r="DI11" s="67" t="s">
        <v>80</v>
      </c>
      <c r="DJ11" s="67"/>
      <c r="DK11" s="67"/>
      <c r="DL11" s="67"/>
      <c r="DM11" s="67"/>
      <c r="DN11" s="67"/>
      <c r="DO11" s="67"/>
      <c r="DP11" s="67" t="s">
        <v>82</v>
      </c>
      <c r="DQ11" s="67" t="s">
        <v>79</v>
      </c>
      <c r="DR11" s="67"/>
      <c r="DS11" s="67"/>
      <c r="DT11" s="67"/>
      <c r="DU11" s="67"/>
      <c r="DV11" s="67"/>
      <c r="DW11" s="67"/>
      <c r="DX11" s="67"/>
      <c r="DY11" s="67"/>
      <c r="DZ11" s="67" t="s">
        <v>210</v>
      </c>
      <c r="EA11" s="67"/>
      <c r="EB11" s="67"/>
      <c r="EC11" s="67"/>
      <c r="ED11" s="67"/>
      <c r="EE11" s="67"/>
      <c r="EF11" s="67"/>
      <c r="EG11" s="67"/>
      <c r="EH11" s="67"/>
      <c r="EI11" s="67"/>
      <c r="EJ11" s="67"/>
      <c r="EK11" s="67"/>
      <c r="EL11" s="67"/>
      <c r="EM11" s="67"/>
      <c r="EN11" s="67"/>
      <c r="EO11" s="67" t="s">
        <v>84</v>
      </c>
      <c r="EP11" s="67"/>
      <c r="EQ11" s="67"/>
      <c r="ER11" s="67"/>
      <c r="ES11" s="67"/>
      <c r="ET11" s="67"/>
      <c r="EU11" s="67"/>
      <c r="EV11" s="67"/>
      <c r="EW11" s="67"/>
      <c r="EX11" s="67"/>
      <c r="EY11" s="67"/>
      <c r="EZ11" s="67"/>
      <c r="FA11" s="67" t="s">
        <v>87</v>
      </c>
      <c r="FB11" s="67"/>
      <c r="FC11" s="67"/>
      <c r="FD11" s="67"/>
      <c r="FE11" s="67" t="s">
        <v>88</v>
      </c>
      <c r="FF11" s="67" t="s">
        <v>89</v>
      </c>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t="s">
        <v>80</v>
      </c>
      <c r="GF11" s="67"/>
      <c r="GG11" s="67"/>
      <c r="GH11" s="67"/>
      <c r="GI11" s="67"/>
      <c r="GJ11" s="67"/>
      <c r="GK11" s="67"/>
      <c r="GL11" s="67"/>
      <c r="GM11" s="67"/>
      <c r="GN11" s="67"/>
      <c r="GO11" s="67"/>
      <c r="GP11" s="67"/>
      <c r="GQ11" s="67"/>
      <c r="GR11" s="67"/>
      <c r="GS11" s="67"/>
      <c r="GT11" s="67"/>
      <c r="GU11" s="67"/>
      <c r="GV11" s="67"/>
      <c r="GW11" s="67"/>
      <c r="GX11" s="67"/>
      <c r="GY11" s="67"/>
      <c r="GZ11" s="67" t="s">
        <v>221</v>
      </c>
      <c r="HA11" s="67" t="s">
        <v>28</v>
      </c>
      <c r="HB11" s="67" t="s">
        <v>222</v>
      </c>
      <c r="HC11" s="33" t="s">
        <v>167</v>
      </c>
      <c r="HD11" s="67" t="s">
        <v>167</v>
      </c>
      <c r="HE11" s="67"/>
      <c r="HF11" s="67"/>
      <c r="HG11" s="35" t="s">
        <v>148</v>
      </c>
      <c r="HH11" s="35"/>
      <c r="HI11" s="35"/>
      <c r="HJ11" s="35" t="s">
        <v>148</v>
      </c>
      <c r="HK11" s="67"/>
      <c r="HL11" s="36"/>
      <c r="HM11" s="67"/>
      <c r="HN11" s="67"/>
      <c r="HO11" s="67" t="s">
        <v>223</v>
      </c>
      <c r="HP11" s="67"/>
      <c r="HQ11" s="67"/>
      <c r="HR11" s="67"/>
      <c r="HS11" s="67"/>
      <c r="HT11" s="67"/>
      <c r="HU11" s="67" t="s">
        <v>171</v>
      </c>
      <c r="HV11" s="67"/>
      <c r="HW11" s="67" t="s">
        <v>172</v>
      </c>
      <c r="HX11" s="67"/>
      <c r="HY11" s="67"/>
      <c r="HZ11" s="67"/>
      <c r="IA11" s="67"/>
      <c r="IB11" s="67"/>
      <c r="IC11" s="67"/>
      <c r="ID11" s="67"/>
      <c r="IE11" s="67" t="s">
        <v>224</v>
      </c>
      <c r="IF11" s="67" t="s">
        <v>225</v>
      </c>
      <c r="IG11" s="67" t="s">
        <v>226</v>
      </c>
      <c r="IH11" s="67" t="s">
        <v>137</v>
      </c>
      <c r="II11" s="67" t="s">
        <v>100</v>
      </c>
      <c r="IJ11" s="67"/>
      <c r="IK11" s="67"/>
      <c r="IL11" s="67"/>
      <c r="IM11" s="67"/>
      <c r="IN11" s="67" t="s">
        <v>101</v>
      </c>
      <c r="IO11" s="67"/>
      <c r="IP11" s="67"/>
      <c r="IQ11" s="67" t="s">
        <v>101</v>
      </c>
      <c r="IR11" s="67"/>
      <c r="IS11" s="67"/>
      <c r="IT11" s="67" t="s">
        <v>101</v>
      </c>
      <c r="IU11" s="67" t="s">
        <v>100</v>
      </c>
      <c r="IV11" s="67"/>
    </row>
    <row r="12" spans="1:256" ht="15.75" hidden="1" customHeight="1" x14ac:dyDescent="0.25">
      <c r="A12" s="67" t="s">
        <v>227</v>
      </c>
      <c r="B12" s="67" t="s">
        <v>228</v>
      </c>
      <c r="C12" s="68" t="s">
        <v>44</v>
      </c>
      <c r="D12" s="67" t="s">
        <v>204</v>
      </c>
      <c r="E12" s="67" t="s">
        <v>229</v>
      </c>
      <c r="F12" s="97" t="s">
        <v>180</v>
      </c>
      <c r="G12" s="32">
        <v>54.6</v>
      </c>
      <c r="H12" s="32">
        <v>58.84</v>
      </c>
      <c r="I12" s="32">
        <v>55.97</v>
      </c>
      <c r="J12" s="67" t="s">
        <v>48</v>
      </c>
      <c r="K12" s="67"/>
      <c r="L12" s="67" t="s">
        <v>50</v>
      </c>
      <c r="M12" s="67"/>
      <c r="N12" s="67" t="s">
        <v>51</v>
      </c>
      <c r="O12" s="67" t="s">
        <v>52</v>
      </c>
      <c r="P12" s="67"/>
      <c r="Q12" s="67"/>
      <c r="R12" s="67" t="s">
        <v>49</v>
      </c>
      <c r="S12" s="67"/>
      <c r="T12" s="67"/>
      <c r="U12" s="67"/>
      <c r="V12" s="67"/>
      <c r="W12" s="67"/>
      <c r="X12" s="67"/>
      <c r="Y12" s="67"/>
      <c r="Z12" s="67" t="s">
        <v>56</v>
      </c>
      <c r="AA12" s="67"/>
      <c r="AB12" s="67"/>
      <c r="AC12" s="67" t="s">
        <v>58</v>
      </c>
      <c r="AD12" s="67" t="s">
        <v>55</v>
      </c>
      <c r="AE12" s="67"/>
      <c r="AF12" s="67" t="s">
        <v>59</v>
      </c>
      <c r="AG12" s="67" t="s">
        <v>57</v>
      </c>
      <c r="AH12" s="67"/>
      <c r="AI12" s="67"/>
      <c r="AJ12" s="67"/>
      <c r="AK12" s="67"/>
      <c r="AL12" s="67" t="s">
        <v>60</v>
      </c>
      <c r="AM12" s="67" t="s">
        <v>61</v>
      </c>
      <c r="AN12" s="67" t="s">
        <v>62</v>
      </c>
      <c r="AO12" s="67" t="s">
        <v>108</v>
      </c>
      <c r="AP12" s="67"/>
      <c r="AQ12" s="67"/>
      <c r="AR12" s="67"/>
      <c r="AS12" s="67" t="s">
        <v>64</v>
      </c>
      <c r="AT12" s="67" t="s">
        <v>65</v>
      </c>
      <c r="AU12" s="67" t="s">
        <v>66</v>
      </c>
      <c r="AV12" s="67" t="s">
        <v>67</v>
      </c>
      <c r="AW12" s="67"/>
      <c r="AX12" s="67"/>
      <c r="AY12" s="67"/>
      <c r="AZ12" s="67"/>
      <c r="BA12" s="67"/>
      <c r="BB12" s="67"/>
      <c r="BC12" s="67"/>
      <c r="BD12" s="67"/>
      <c r="BE12" s="67"/>
      <c r="BF12" s="67"/>
      <c r="BG12" s="67"/>
      <c r="BH12" s="67"/>
      <c r="BI12" s="67"/>
      <c r="BJ12" s="67"/>
      <c r="BK12" s="67" t="s">
        <v>115</v>
      </c>
      <c r="BL12" s="67" t="s">
        <v>71</v>
      </c>
      <c r="BM12" s="67"/>
      <c r="BN12" s="67"/>
      <c r="BO12" s="67"/>
      <c r="BP12" s="67"/>
      <c r="BQ12" s="67"/>
      <c r="BR12" s="34" t="s">
        <v>1761</v>
      </c>
      <c r="BS12" s="67"/>
      <c r="BT12" s="67" t="s">
        <v>280</v>
      </c>
      <c r="BU12" s="67" t="s">
        <v>993</v>
      </c>
      <c r="BV12" s="67" t="s">
        <v>1760</v>
      </c>
      <c r="BW12" s="67"/>
      <c r="BX12" s="67"/>
      <c r="BY12" s="67"/>
      <c r="BZ12" s="67"/>
      <c r="CA12" s="67"/>
      <c r="CB12" s="67"/>
      <c r="CC12" s="67"/>
      <c r="CD12" s="67" t="s">
        <v>72</v>
      </c>
      <c r="CE12" s="67"/>
      <c r="CF12" s="67" t="s">
        <v>74</v>
      </c>
      <c r="CG12" s="67"/>
      <c r="CH12" s="67"/>
      <c r="CI12" s="67"/>
      <c r="CJ12" s="67"/>
      <c r="CK12" s="67"/>
      <c r="CL12" s="67" t="s">
        <v>76</v>
      </c>
      <c r="CM12" s="67"/>
      <c r="CN12" s="67"/>
      <c r="CO12" s="67"/>
      <c r="CP12" s="67" t="s">
        <v>80</v>
      </c>
      <c r="CQ12" s="67"/>
      <c r="CR12" s="67"/>
      <c r="CS12" s="67"/>
      <c r="CT12" s="67"/>
      <c r="CU12" s="67"/>
      <c r="CV12" s="67"/>
      <c r="CW12" s="67"/>
      <c r="CX12" s="67"/>
      <c r="CY12" s="67"/>
      <c r="CZ12" s="67"/>
      <c r="DA12" s="67"/>
      <c r="DB12" s="67"/>
      <c r="DC12" s="67"/>
      <c r="DD12" s="67"/>
      <c r="DE12" s="67" t="s">
        <v>116</v>
      </c>
      <c r="DF12" s="67" t="s">
        <v>207</v>
      </c>
      <c r="DG12" s="67" t="s">
        <v>208</v>
      </c>
      <c r="DH12" s="67" t="s">
        <v>209</v>
      </c>
      <c r="DI12" s="67" t="s">
        <v>80</v>
      </c>
      <c r="DJ12" s="67"/>
      <c r="DK12" s="67"/>
      <c r="DL12" s="67"/>
      <c r="DM12" s="67"/>
      <c r="DN12" s="67"/>
      <c r="DO12" s="67"/>
      <c r="DP12" s="67" t="s">
        <v>82</v>
      </c>
      <c r="DQ12" s="67" t="s">
        <v>79</v>
      </c>
      <c r="DR12" s="67"/>
      <c r="DS12" s="67"/>
      <c r="DT12" s="67"/>
      <c r="DU12" s="67"/>
      <c r="DV12" s="67"/>
      <c r="DW12" s="67"/>
      <c r="DX12" s="67"/>
      <c r="DY12" s="67"/>
      <c r="DZ12" s="67"/>
      <c r="EA12" s="67"/>
      <c r="EB12" s="67" t="s">
        <v>230</v>
      </c>
      <c r="EC12" s="67" t="s">
        <v>231</v>
      </c>
      <c r="ED12" s="67" t="s">
        <v>83</v>
      </c>
      <c r="EE12" s="67"/>
      <c r="EF12" s="67" t="s">
        <v>160</v>
      </c>
      <c r="EG12" s="67" t="s">
        <v>123</v>
      </c>
      <c r="EH12" s="67" t="s">
        <v>232</v>
      </c>
      <c r="EI12" s="67" t="s">
        <v>233</v>
      </c>
      <c r="EJ12" s="67" t="s">
        <v>234</v>
      </c>
      <c r="EK12" s="67"/>
      <c r="EL12" s="67"/>
      <c r="EM12" s="67"/>
      <c r="EN12" s="67"/>
      <c r="EO12" s="67" t="s">
        <v>84</v>
      </c>
      <c r="EP12" s="67"/>
      <c r="EQ12" s="67"/>
      <c r="ER12" s="67"/>
      <c r="ES12" s="67"/>
      <c r="ET12" s="67"/>
      <c r="EU12" s="67"/>
      <c r="EV12" s="67"/>
      <c r="EW12" s="67"/>
      <c r="EX12" s="67"/>
      <c r="EY12" s="67"/>
      <c r="EZ12" s="67"/>
      <c r="FA12" s="67" t="s">
        <v>87</v>
      </c>
      <c r="FB12" s="67"/>
      <c r="FC12" s="67"/>
      <c r="FD12" s="67"/>
      <c r="FE12" s="67" t="s">
        <v>88</v>
      </c>
      <c r="FF12" s="67" t="s">
        <v>89</v>
      </c>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t="s">
        <v>90</v>
      </c>
      <c r="GF12" s="67" t="s">
        <v>84</v>
      </c>
      <c r="GG12" s="67"/>
      <c r="GH12" s="67" t="s">
        <v>129</v>
      </c>
      <c r="GI12" s="67"/>
      <c r="GJ12" s="67" t="s">
        <v>235</v>
      </c>
      <c r="GK12" s="67" t="s">
        <v>236</v>
      </c>
      <c r="GL12" s="67" t="s">
        <v>237</v>
      </c>
      <c r="GM12" s="67" t="s">
        <v>238</v>
      </c>
      <c r="GN12" s="67"/>
      <c r="GO12" s="67"/>
      <c r="GP12" s="67"/>
      <c r="GQ12" s="67"/>
      <c r="GR12" s="67" t="s">
        <v>91</v>
      </c>
      <c r="GS12" s="67" t="s">
        <v>92</v>
      </c>
      <c r="GT12" s="67"/>
      <c r="GU12" s="67"/>
      <c r="GV12" s="67"/>
      <c r="GW12" s="67"/>
      <c r="GX12" s="67" t="s">
        <v>146</v>
      </c>
      <c r="GY12" s="67" t="s">
        <v>133</v>
      </c>
      <c r="GZ12" s="67"/>
      <c r="HA12" s="67"/>
      <c r="HB12" s="67"/>
      <c r="HC12" s="33" t="s">
        <v>167</v>
      </c>
      <c r="HD12" s="67" t="s">
        <v>167</v>
      </c>
      <c r="HE12" s="67" t="s">
        <v>168</v>
      </c>
      <c r="HF12" s="67"/>
      <c r="HG12" s="33" t="s">
        <v>147</v>
      </c>
      <c r="HH12" s="35" t="s">
        <v>147</v>
      </c>
      <c r="HI12" s="35"/>
      <c r="HJ12" s="35" t="s">
        <v>148</v>
      </c>
      <c r="HK12" s="67"/>
      <c r="HL12" s="36"/>
      <c r="HM12" s="67"/>
      <c r="HN12" s="67"/>
      <c r="HO12" s="67"/>
      <c r="HP12" s="67"/>
      <c r="HQ12" s="67"/>
      <c r="HR12" s="67"/>
      <c r="HS12" s="67"/>
      <c r="HT12" s="67"/>
      <c r="HU12" s="67" t="s">
        <v>171</v>
      </c>
      <c r="HV12" s="67"/>
      <c r="HW12" s="67" t="s">
        <v>172</v>
      </c>
      <c r="HX12" s="67"/>
      <c r="HY12" s="67" t="s">
        <v>239</v>
      </c>
      <c r="HZ12" s="67"/>
      <c r="IA12" s="67"/>
      <c r="IB12" s="67"/>
      <c r="IC12" s="67"/>
      <c r="ID12" s="67"/>
      <c r="IE12" s="67" t="s">
        <v>240</v>
      </c>
      <c r="IF12" s="67"/>
      <c r="IG12" s="67"/>
      <c r="IH12" s="67" t="s">
        <v>137</v>
      </c>
      <c r="II12" s="67"/>
      <c r="IJ12" s="67"/>
      <c r="IK12" s="67" t="s">
        <v>136</v>
      </c>
      <c r="IL12" s="67"/>
      <c r="IM12" s="67"/>
      <c r="IN12" s="67" t="s">
        <v>101</v>
      </c>
      <c r="IO12" s="67"/>
      <c r="IP12" s="67"/>
      <c r="IQ12" s="67" t="s">
        <v>101</v>
      </c>
      <c r="IR12" s="67" t="s">
        <v>100</v>
      </c>
      <c r="IS12" s="67"/>
      <c r="IT12" s="67"/>
      <c r="IU12" s="67" t="s">
        <v>100</v>
      </c>
      <c r="IV12" s="67"/>
    </row>
    <row r="13" spans="1:256" ht="15.75" hidden="1" customHeight="1" x14ac:dyDescent="0.25">
      <c r="A13" s="67" t="s">
        <v>241</v>
      </c>
      <c r="B13" s="67" t="s">
        <v>242</v>
      </c>
      <c r="C13" s="68" t="s">
        <v>44</v>
      </c>
      <c r="D13" s="67" t="s">
        <v>243</v>
      </c>
      <c r="E13" s="67" t="s">
        <v>244</v>
      </c>
      <c r="F13" s="97" t="s">
        <v>245</v>
      </c>
      <c r="G13" s="32">
        <v>1.75</v>
      </c>
      <c r="H13" s="32">
        <v>1.52</v>
      </c>
      <c r="I13" s="32">
        <v>1.74</v>
      </c>
      <c r="J13" s="67" t="s">
        <v>48</v>
      </c>
      <c r="K13" s="67"/>
      <c r="L13" s="67" t="s">
        <v>53</v>
      </c>
      <c r="M13" s="67"/>
      <c r="N13" s="67"/>
      <c r="O13" s="67"/>
      <c r="P13" s="67"/>
      <c r="Q13" s="67"/>
      <c r="R13" s="67"/>
      <c r="S13" s="67"/>
      <c r="T13" s="67"/>
      <c r="U13" s="67"/>
      <c r="V13" s="67"/>
      <c r="W13" s="67"/>
      <c r="X13" s="67"/>
      <c r="Y13" s="67"/>
      <c r="Z13" s="67"/>
      <c r="AA13" s="67"/>
      <c r="AB13" s="67"/>
      <c r="AC13" s="67"/>
      <c r="AD13" s="67"/>
      <c r="AE13" s="67"/>
      <c r="AF13" s="67"/>
      <c r="AG13" s="67" t="s">
        <v>57</v>
      </c>
      <c r="AH13" s="67" t="s">
        <v>58</v>
      </c>
      <c r="AI13" s="67" t="s">
        <v>55</v>
      </c>
      <c r="AJ13" s="67" t="s">
        <v>56</v>
      </c>
      <c r="AK13" s="67" t="s">
        <v>59</v>
      </c>
      <c r="AL13" s="67"/>
      <c r="AM13" s="67"/>
      <c r="AN13" s="67"/>
      <c r="AO13" s="67" t="s">
        <v>108</v>
      </c>
      <c r="AP13" s="67"/>
      <c r="AQ13" s="67"/>
      <c r="AR13" s="67"/>
      <c r="AS13" s="67"/>
      <c r="AT13" s="67"/>
      <c r="AU13" s="67"/>
      <c r="AV13" s="67"/>
      <c r="AW13" s="67"/>
      <c r="AX13" s="67"/>
      <c r="AY13" s="67"/>
      <c r="AZ13" s="67"/>
      <c r="BA13" s="67"/>
      <c r="BB13" s="67"/>
      <c r="BC13" s="67"/>
      <c r="BD13" s="67"/>
      <c r="BE13" s="67" t="s">
        <v>111</v>
      </c>
      <c r="BF13" s="67"/>
      <c r="BG13" s="67"/>
      <c r="BH13" s="67"/>
      <c r="BI13" s="67"/>
      <c r="BJ13" s="67"/>
      <c r="BK13" s="67" t="s">
        <v>115</v>
      </c>
      <c r="BL13" s="67"/>
      <c r="BM13" s="67"/>
      <c r="BN13" s="67"/>
      <c r="BO13" s="67"/>
      <c r="BP13" s="67"/>
      <c r="BQ13" s="67"/>
      <c r="BR13" s="69"/>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t="s">
        <v>80</v>
      </c>
      <c r="CQ13" s="67"/>
      <c r="CR13" s="67"/>
      <c r="CS13" s="67"/>
      <c r="CT13" s="67"/>
      <c r="CU13" s="67"/>
      <c r="CV13" s="67"/>
      <c r="CW13" s="67"/>
      <c r="CX13" s="67"/>
      <c r="CY13" s="67"/>
      <c r="CZ13" s="67"/>
      <c r="DA13" s="67"/>
      <c r="DB13" s="67"/>
      <c r="DC13" s="67"/>
      <c r="DD13" s="67"/>
      <c r="DE13" s="67" t="s">
        <v>116</v>
      </c>
      <c r="DF13" s="67" t="s">
        <v>207</v>
      </c>
      <c r="DG13" s="67" t="s">
        <v>208</v>
      </c>
      <c r="DH13" s="67"/>
      <c r="DI13" s="67" t="s">
        <v>80</v>
      </c>
      <c r="DJ13" s="67"/>
      <c r="DK13" s="67"/>
      <c r="DL13" s="67"/>
      <c r="DM13" s="67"/>
      <c r="DN13" s="67"/>
      <c r="DO13" s="67"/>
      <c r="DP13" s="67" t="s">
        <v>82</v>
      </c>
      <c r="DQ13" s="67" t="s">
        <v>79</v>
      </c>
      <c r="DR13" s="67"/>
      <c r="DS13" s="67"/>
      <c r="DT13" s="67"/>
      <c r="DU13" s="67"/>
      <c r="DV13" s="67"/>
      <c r="DW13" s="67"/>
      <c r="DX13" s="67"/>
      <c r="DY13" s="67"/>
      <c r="DZ13" s="67" t="s">
        <v>210</v>
      </c>
      <c r="EA13" s="67"/>
      <c r="EB13" s="67"/>
      <c r="EC13" s="67"/>
      <c r="ED13" s="67"/>
      <c r="EE13" s="67"/>
      <c r="EF13" s="67"/>
      <c r="EG13" s="67"/>
      <c r="EH13" s="67"/>
      <c r="EI13" s="67"/>
      <c r="EJ13" s="67"/>
      <c r="EK13" s="67"/>
      <c r="EL13" s="67"/>
      <c r="EM13" s="67"/>
      <c r="EN13" s="67" t="s">
        <v>246</v>
      </c>
      <c r="EO13" s="67"/>
      <c r="EP13" s="67"/>
      <c r="EQ13" s="67"/>
      <c r="ER13" s="67"/>
      <c r="ES13" s="67"/>
      <c r="ET13" s="67"/>
      <c r="EU13" s="67"/>
      <c r="EV13" s="67" t="s">
        <v>86</v>
      </c>
      <c r="EW13" s="67"/>
      <c r="EX13" s="67"/>
      <c r="EY13" s="67"/>
      <c r="EZ13" s="67"/>
      <c r="FA13" s="67" t="s">
        <v>87</v>
      </c>
      <c r="FB13" s="67"/>
      <c r="FC13" s="67"/>
      <c r="FD13" s="67"/>
      <c r="FE13" s="67" t="s">
        <v>88</v>
      </c>
      <c r="FF13" s="67" t="s">
        <v>89</v>
      </c>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t="s">
        <v>90</v>
      </c>
      <c r="GF13" s="67" t="s">
        <v>84</v>
      </c>
      <c r="GG13" s="67"/>
      <c r="GH13" s="67"/>
      <c r="GI13" s="67"/>
      <c r="GJ13" s="67"/>
      <c r="GK13" s="67"/>
      <c r="GL13" s="67"/>
      <c r="GM13" s="67"/>
      <c r="GN13" s="67"/>
      <c r="GO13" s="67"/>
      <c r="GP13" s="67"/>
      <c r="GQ13" s="67"/>
      <c r="GR13" s="67"/>
      <c r="GS13" s="67"/>
      <c r="GT13" s="67"/>
      <c r="GU13" s="67"/>
      <c r="GV13" s="67"/>
      <c r="GW13" s="67"/>
      <c r="GX13" s="67"/>
      <c r="GY13" s="67"/>
      <c r="GZ13" s="67"/>
      <c r="HA13" s="67" t="s">
        <v>28</v>
      </c>
      <c r="HB13" s="67" t="s">
        <v>247</v>
      </c>
      <c r="HC13" s="33"/>
      <c r="HD13" s="67"/>
      <c r="HE13" s="67"/>
      <c r="HF13" s="67"/>
      <c r="HG13" s="33"/>
      <c r="HH13" s="35"/>
      <c r="HI13" s="35"/>
      <c r="HJ13" s="35"/>
      <c r="HK13" s="67"/>
      <c r="HL13" s="36"/>
      <c r="HM13" s="67"/>
      <c r="HN13" s="67"/>
      <c r="HO13" s="67"/>
      <c r="HP13" s="67"/>
      <c r="HQ13" s="67"/>
      <c r="HR13" s="67" t="s">
        <v>150</v>
      </c>
      <c r="HS13" s="67"/>
      <c r="HT13" s="67"/>
      <c r="HU13" s="67"/>
      <c r="HV13" s="67"/>
      <c r="HW13" s="67"/>
      <c r="HX13" s="67"/>
      <c r="HY13" s="67"/>
      <c r="HZ13" s="67"/>
      <c r="IA13" s="67"/>
      <c r="IB13" s="67"/>
      <c r="IC13" s="67"/>
      <c r="ID13" s="67"/>
      <c r="IE13" s="67"/>
      <c r="IF13" s="67"/>
      <c r="IG13" s="67"/>
      <c r="IH13" s="67" t="s">
        <v>137</v>
      </c>
      <c r="II13" s="67"/>
      <c r="IJ13" s="67"/>
      <c r="IK13" s="67" t="s">
        <v>101</v>
      </c>
      <c r="IL13" s="67" t="s">
        <v>100</v>
      </c>
      <c r="IM13" s="67"/>
      <c r="IN13" s="67"/>
      <c r="IO13" s="67" t="s">
        <v>100</v>
      </c>
      <c r="IP13" s="67"/>
      <c r="IQ13" s="67"/>
      <c r="IR13" s="67"/>
      <c r="IS13" s="67"/>
      <c r="IT13" s="67" t="s">
        <v>101</v>
      </c>
      <c r="IU13" s="67"/>
      <c r="IV13" s="67"/>
    </row>
    <row r="14" spans="1:256" ht="15.75" hidden="1" customHeight="1" x14ac:dyDescent="0.25">
      <c r="A14" s="67" t="s">
        <v>248</v>
      </c>
      <c r="B14" s="67" t="s">
        <v>249</v>
      </c>
      <c r="C14" s="68" t="s">
        <v>44</v>
      </c>
      <c r="D14" s="67" t="s">
        <v>250</v>
      </c>
      <c r="E14" s="67" t="s">
        <v>251</v>
      </c>
      <c r="F14" s="97" t="s">
        <v>41</v>
      </c>
      <c r="G14" s="32">
        <v>5.09</v>
      </c>
      <c r="H14" s="32">
        <v>4.68</v>
      </c>
      <c r="I14" s="32">
        <v>9</v>
      </c>
      <c r="J14" s="67" t="s">
        <v>48</v>
      </c>
      <c r="K14" s="67"/>
      <c r="L14" s="67" t="s">
        <v>51</v>
      </c>
      <c r="M14" s="67" t="s">
        <v>50</v>
      </c>
      <c r="N14" s="67"/>
      <c r="O14" s="67"/>
      <c r="P14" s="67"/>
      <c r="Q14" s="67"/>
      <c r="R14" s="67"/>
      <c r="S14" s="67"/>
      <c r="T14" s="67"/>
      <c r="U14" s="67"/>
      <c r="V14" s="67"/>
      <c r="W14" s="67"/>
      <c r="X14" s="67" t="s">
        <v>58</v>
      </c>
      <c r="Y14" s="67"/>
      <c r="Z14" s="67"/>
      <c r="AA14" s="67"/>
      <c r="AB14" s="67"/>
      <c r="AC14" s="67"/>
      <c r="AD14" s="67"/>
      <c r="AE14" s="67"/>
      <c r="AF14" s="67"/>
      <c r="AG14" s="67" t="s">
        <v>57</v>
      </c>
      <c r="AH14" s="67"/>
      <c r="AI14" s="67" t="s">
        <v>55</v>
      </c>
      <c r="AJ14" s="67" t="s">
        <v>56</v>
      </c>
      <c r="AK14" s="67" t="s">
        <v>59</v>
      </c>
      <c r="AL14" s="67"/>
      <c r="AM14" s="67"/>
      <c r="AN14" s="67"/>
      <c r="AO14" s="67"/>
      <c r="AP14" s="67" t="s">
        <v>63</v>
      </c>
      <c r="AQ14" s="67"/>
      <c r="AR14" s="67"/>
      <c r="AS14" s="67" t="s">
        <v>64</v>
      </c>
      <c r="AT14" s="67"/>
      <c r="AU14" s="67" t="s">
        <v>66</v>
      </c>
      <c r="AV14" s="67"/>
      <c r="AW14" s="67"/>
      <c r="AX14" s="67"/>
      <c r="AY14" s="67"/>
      <c r="AZ14" s="67"/>
      <c r="BA14" s="67"/>
      <c r="BB14" s="67"/>
      <c r="BC14" s="67"/>
      <c r="BD14" s="67"/>
      <c r="BE14" s="67" t="s">
        <v>111</v>
      </c>
      <c r="BF14" s="67"/>
      <c r="BG14" s="67"/>
      <c r="BH14" s="67"/>
      <c r="BI14" s="67"/>
      <c r="BJ14" s="67" t="s">
        <v>114</v>
      </c>
      <c r="BK14" s="67"/>
      <c r="BL14" s="67"/>
      <c r="BM14" s="67"/>
      <c r="BN14" s="67"/>
      <c r="BO14" s="67"/>
      <c r="BP14" s="67"/>
      <c r="BQ14" s="67"/>
      <c r="BR14" s="69"/>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t="s">
        <v>116</v>
      </c>
      <c r="CQ14" s="67" t="s">
        <v>159</v>
      </c>
      <c r="CR14" s="67"/>
      <c r="CS14" s="67"/>
      <c r="CT14" s="67"/>
      <c r="CU14" s="67"/>
      <c r="CV14" s="67"/>
      <c r="CW14" s="67"/>
      <c r="CX14" s="67"/>
      <c r="CY14" s="67"/>
      <c r="CZ14" s="67"/>
      <c r="DA14" s="67"/>
      <c r="DB14" s="67"/>
      <c r="DC14" s="67"/>
      <c r="DD14" s="67"/>
      <c r="DE14" s="67" t="s">
        <v>116</v>
      </c>
      <c r="DF14" s="67" t="s">
        <v>207</v>
      </c>
      <c r="DG14" s="67" t="s">
        <v>208</v>
      </c>
      <c r="DH14" s="67"/>
      <c r="DI14" s="67" t="s">
        <v>80</v>
      </c>
      <c r="DJ14" s="67"/>
      <c r="DK14" s="67"/>
      <c r="DL14" s="67"/>
      <c r="DM14" s="67"/>
      <c r="DN14" s="67"/>
      <c r="DO14" s="67"/>
      <c r="DP14" s="67" t="s">
        <v>82</v>
      </c>
      <c r="DQ14" s="67" t="s">
        <v>79</v>
      </c>
      <c r="DR14" s="67"/>
      <c r="DS14" s="67"/>
      <c r="DT14" s="67"/>
      <c r="DU14" s="67"/>
      <c r="DV14" s="67"/>
      <c r="DW14" s="67"/>
      <c r="DX14" s="67"/>
      <c r="DY14" s="67"/>
      <c r="DZ14" s="67"/>
      <c r="EA14" s="67"/>
      <c r="EB14" s="67"/>
      <c r="EC14" s="67" t="s">
        <v>231</v>
      </c>
      <c r="ED14" s="67"/>
      <c r="EE14" s="67"/>
      <c r="EF14" s="67"/>
      <c r="EG14" s="67"/>
      <c r="EH14" s="67"/>
      <c r="EI14" s="67"/>
      <c r="EJ14" s="67"/>
      <c r="EK14" s="67"/>
      <c r="EL14" s="67"/>
      <c r="EM14" s="67"/>
      <c r="EN14" s="67"/>
      <c r="EO14" s="67" t="s">
        <v>84</v>
      </c>
      <c r="EP14" s="67" t="s">
        <v>124</v>
      </c>
      <c r="EQ14" s="67"/>
      <c r="ER14" s="67"/>
      <c r="ES14" s="67"/>
      <c r="ET14" s="67"/>
      <c r="EU14" s="67"/>
      <c r="EV14" s="67"/>
      <c r="EW14" s="67"/>
      <c r="EX14" s="67"/>
      <c r="EY14" s="67"/>
      <c r="EZ14" s="67"/>
      <c r="FA14" s="67" t="s">
        <v>87</v>
      </c>
      <c r="FB14" s="67"/>
      <c r="FC14" s="67"/>
      <c r="FD14" s="67"/>
      <c r="FE14" s="67" t="s">
        <v>88</v>
      </c>
      <c r="FF14" s="67" t="s">
        <v>89</v>
      </c>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t="s">
        <v>80</v>
      </c>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33" t="s">
        <v>167</v>
      </c>
      <c r="HD14" s="67" t="s">
        <v>167</v>
      </c>
      <c r="HE14" s="67"/>
      <c r="HF14" s="67"/>
      <c r="HG14" s="33"/>
      <c r="HH14" s="35"/>
      <c r="HI14" s="35"/>
      <c r="HJ14" s="35"/>
      <c r="HK14" s="67"/>
      <c r="HL14" s="36"/>
      <c r="HM14" s="67"/>
      <c r="HN14" s="67"/>
      <c r="HO14" s="67"/>
      <c r="HP14" s="67" t="s">
        <v>28</v>
      </c>
      <c r="HQ14" s="67" t="s">
        <v>252</v>
      </c>
      <c r="HR14" s="67"/>
      <c r="HS14" s="67"/>
      <c r="HT14" s="67"/>
      <c r="HU14" s="67" t="s">
        <v>171</v>
      </c>
      <c r="HV14" s="67"/>
      <c r="HW14" s="67"/>
      <c r="HX14" s="67"/>
      <c r="HY14" s="67"/>
      <c r="HZ14" s="67"/>
      <c r="IA14" s="67"/>
      <c r="IB14" s="67"/>
      <c r="IC14" s="67"/>
      <c r="ID14" s="67"/>
      <c r="IE14" s="67"/>
      <c r="IF14" s="67"/>
      <c r="IG14" s="67"/>
      <c r="IH14" s="67" t="s">
        <v>137</v>
      </c>
      <c r="II14" s="67"/>
      <c r="IJ14" s="67"/>
      <c r="IK14" s="67" t="s">
        <v>101</v>
      </c>
      <c r="IL14" s="67"/>
      <c r="IM14" s="67" t="s">
        <v>193</v>
      </c>
      <c r="IN14" s="67"/>
      <c r="IO14" s="67"/>
      <c r="IP14" s="67"/>
      <c r="IQ14" s="67" t="s">
        <v>101</v>
      </c>
      <c r="IR14" s="67"/>
      <c r="IS14" s="67"/>
      <c r="IT14" s="67" t="s">
        <v>101</v>
      </c>
      <c r="IU14" s="67" t="s">
        <v>100</v>
      </c>
      <c r="IV14" s="67"/>
    </row>
    <row r="15" spans="1:256" ht="15.75" customHeight="1" x14ac:dyDescent="0.25">
      <c r="A15" s="67" t="s">
        <v>253</v>
      </c>
      <c r="B15" s="67" t="s">
        <v>254</v>
      </c>
      <c r="C15" s="68" t="s">
        <v>44</v>
      </c>
      <c r="D15" s="67" t="s">
        <v>204</v>
      </c>
      <c r="E15" s="67" t="s">
        <v>255</v>
      </c>
      <c r="F15" s="101">
        <v>1993</v>
      </c>
      <c r="G15" s="32">
        <v>51.46</v>
      </c>
      <c r="H15" s="32">
        <v>51.85</v>
      </c>
      <c r="I15" s="32">
        <v>64.510000000000005</v>
      </c>
      <c r="J15" s="67" t="s">
        <v>48</v>
      </c>
      <c r="K15" s="67"/>
      <c r="L15" s="67" t="s">
        <v>53</v>
      </c>
      <c r="M15" s="67" t="s">
        <v>50</v>
      </c>
      <c r="N15" s="67" t="s">
        <v>51</v>
      </c>
      <c r="O15" s="67" t="s">
        <v>52</v>
      </c>
      <c r="P15" s="67"/>
      <c r="Q15" s="67" t="s">
        <v>107</v>
      </c>
      <c r="R15" s="67" t="s">
        <v>49</v>
      </c>
      <c r="S15" s="67" t="s">
        <v>181</v>
      </c>
      <c r="T15" s="67" t="s">
        <v>142</v>
      </c>
      <c r="U15" s="67" t="s">
        <v>28</v>
      </c>
      <c r="V15" s="67" t="s">
        <v>256</v>
      </c>
      <c r="W15" s="67"/>
      <c r="X15" s="67" t="s">
        <v>58</v>
      </c>
      <c r="Y15" s="67"/>
      <c r="Z15" s="67" t="s">
        <v>56</v>
      </c>
      <c r="AA15" s="67" t="s">
        <v>59</v>
      </c>
      <c r="AB15" s="67"/>
      <c r="AC15" s="67"/>
      <c r="AD15" s="67" t="s">
        <v>55</v>
      </c>
      <c r="AE15" s="67"/>
      <c r="AF15" s="67"/>
      <c r="AG15" s="67" t="s">
        <v>57</v>
      </c>
      <c r="AH15" s="67"/>
      <c r="AI15" s="67"/>
      <c r="AJ15" s="67"/>
      <c r="AK15" s="67"/>
      <c r="AL15" s="67" t="s">
        <v>60</v>
      </c>
      <c r="AM15" s="67" t="s">
        <v>61</v>
      </c>
      <c r="AN15" s="67" t="s">
        <v>62</v>
      </c>
      <c r="AO15" s="67"/>
      <c r="AP15" s="67" t="s">
        <v>63</v>
      </c>
      <c r="AQ15" s="67"/>
      <c r="AR15" s="67" t="s">
        <v>1736</v>
      </c>
      <c r="AS15" s="67" t="s">
        <v>64</v>
      </c>
      <c r="AT15" s="67" t="s">
        <v>1737</v>
      </c>
      <c r="AU15" s="67" t="s">
        <v>66</v>
      </c>
      <c r="AV15" s="67" t="s">
        <v>67</v>
      </c>
      <c r="AW15" s="67"/>
      <c r="AX15" s="67" t="s">
        <v>182</v>
      </c>
      <c r="AY15" s="67"/>
      <c r="AZ15" s="67"/>
      <c r="BA15" s="67"/>
      <c r="BB15" s="67"/>
      <c r="BC15" s="67" t="s">
        <v>28</v>
      </c>
      <c r="BD15" s="67" t="s">
        <v>257</v>
      </c>
      <c r="BE15" s="67" t="s">
        <v>111</v>
      </c>
      <c r="BF15" s="67"/>
      <c r="BG15" s="67"/>
      <c r="BH15" s="67" t="s">
        <v>112</v>
      </c>
      <c r="BI15" s="67" t="s">
        <v>113</v>
      </c>
      <c r="BJ15" s="67" t="s">
        <v>114</v>
      </c>
      <c r="BK15" s="67"/>
      <c r="BL15" s="67" t="s">
        <v>71</v>
      </c>
      <c r="BM15" s="33" t="s">
        <v>1759</v>
      </c>
      <c r="BN15" s="67"/>
      <c r="BO15" s="67"/>
      <c r="BP15" s="67"/>
      <c r="BQ15" s="67" t="s">
        <v>1760</v>
      </c>
      <c r="BR15" s="34" t="s">
        <v>1761</v>
      </c>
      <c r="BS15" s="67"/>
      <c r="BT15" s="67"/>
      <c r="BU15" s="67" t="s">
        <v>993</v>
      </c>
      <c r="BV15" s="67" t="s">
        <v>1760</v>
      </c>
      <c r="BW15" s="67" t="s">
        <v>77</v>
      </c>
      <c r="BX15" s="67" t="s">
        <v>144</v>
      </c>
      <c r="BY15" s="67"/>
      <c r="BZ15" s="67"/>
      <c r="CA15" s="67"/>
      <c r="CB15" s="67"/>
      <c r="CC15" s="67"/>
      <c r="CD15" s="67" t="s">
        <v>72</v>
      </c>
      <c r="CE15" s="67" t="s">
        <v>73</v>
      </c>
      <c r="CF15" s="67"/>
      <c r="CG15" s="67"/>
      <c r="CH15" s="67" t="s">
        <v>156</v>
      </c>
      <c r="CI15" s="67" t="s">
        <v>157</v>
      </c>
      <c r="CJ15" s="67"/>
      <c r="CK15" s="67"/>
      <c r="CL15" s="67"/>
      <c r="CM15" s="67"/>
      <c r="CN15" s="67" t="s">
        <v>28</v>
      </c>
      <c r="CO15" s="67" t="s">
        <v>258</v>
      </c>
      <c r="CP15" s="67" t="s">
        <v>80</v>
      </c>
      <c r="CQ15" s="67"/>
      <c r="CR15" s="67"/>
      <c r="CS15" s="67"/>
      <c r="CT15" s="67"/>
      <c r="CU15" s="67"/>
      <c r="CV15" s="67"/>
      <c r="CW15" s="67"/>
      <c r="CX15" s="67"/>
      <c r="CY15" s="67"/>
      <c r="CZ15" s="67"/>
      <c r="DA15" s="67"/>
      <c r="DB15" s="67"/>
      <c r="DC15" s="67"/>
      <c r="DD15" s="67"/>
      <c r="DE15" s="67" t="s">
        <v>116</v>
      </c>
      <c r="DF15" s="67" t="s">
        <v>207</v>
      </c>
      <c r="DG15" s="67" t="s">
        <v>208</v>
      </c>
      <c r="DH15" s="67" t="s">
        <v>209</v>
      </c>
      <c r="DI15" s="67" t="s">
        <v>80</v>
      </c>
      <c r="DJ15" s="67"/>
      <c r="DK15" s="67"/>
      <c r="DL15" s="67"/>
      <c r="DM15" s="67"/>
      <c r="DN15" s="67"/>
      <c r="DO15" s="67"/>
      <c r="DP15" s="67" t="s">
        <v>82</v>
      </c>
      <c r="DQ15" s="67" t="s">
        <v>79</v>
      </c>
      <c r="DR15" s="67"/>
      <c r="DS15" s="67"/>
      <c r="DT15" s="67"/>
      <c r="DU15" s="67"/>
      <c r="DV15" s="67"/>
      <c r="DW15" s="67"/>
      <c r="DX15" s="67"/>
      <c r="DY15" s="67"/>
      <c r="DZ15" s="67" t="s">
        <v>210</v>
      </c>
      <c r="EA15" s="67"/>
      <c r="EB15" s="67"/>
      <c r="EC15" s="67"/>
      <c r="ED15" s="67"/>
      <c r="EE15" s="67"/>
      <c r="EF15" s="67"/>
      <c r="EG15" s="67"/>
      <c r="EH15" s="67"/>
      <c r="EI15" s="67"/>
      <c r="EJ15" s="67"/>
      <c r="EK15" s="67"/>
      <c r="EL15" s="67"/>
      <c r="EM15" s="67"/>
      <c r="EN15" s="67"/>
      <c r="EO15" s="67" t="s">
        <v>84</v>
      </c>
      <c r="EP15" s="67" t="s">
        <v>124</v>
      </c>
      <c r="EQ15" s="67" t="s">
        <v>259</v>
      </c>
      <c r="ER15" s="67"/>
      <c r="ES15" s="67" t="s">
        <v>125</v>
      </c>
      <c r="ET15" s="67"/>
      <c r="EU15" s="67" t="s">
        <v>126</v>
      </c>
      <c r="EV15" s="67"/>
      <c r="EW15" s="67" t="s">
        <v>28</v>
      </c>
      <c r="EX15" s="67" t="s">
        <v>260</v>
      </c>
      <c r="EY15" s="67"/>
      <c r="EZ15" s="67"/>
      <c r="FA15" s="67" t="s">
        <v>87</v>
      </c>
      <c r="FB15" s="67"/>
      <c r="FC15" s="67"/>
      <c r="FD15" s="67"/>
      <c r="FE15" s="67" t="s">
        <v>88</v>
      </c>
      <c r="FF15" s="67" t="s">
        <v>89</v>
      </c>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t="s">
        <v>127</v>
      </c>
      <c r="GF15" s="67" t="s">
        <v>84</v>
      </c>
      <c r="GG15" s="67" t="s">
        <v>128</v>
      </c>
      <c r="GH15" s="67" t="s">
        <v>129</v>
      </c>
      <c r="GI15" s="67"/>
      <c r="GJ15" s="67"/>
      <c r="GK15" s="67"/>
      <c r="GL15" s="67"/>
      <c r="GM15" s="67"/>
      <c r="GN15" s="67"/>
      <c r="GO15" s="67" t="s">
        <v>259</v>
      </c>
      <c r="GP15" s="67"/>
      <c r="GQ15" s="67"/>
      <c r="GR15" s="67" t="s">
        <v>91</v>
      </c>
      <c r="GS15" s="67"/>
      <c r="GT15" s="67" t="s">
        <v>131</v>
      </c>
      <c r="GU15" s="67" t="s">
        <v>132</v>
      </c>
      <c r="GV15" s="67" t="s">
        <v>261</v>
      </c>
      <c r="GW15" s="67"/>
      <c r="GX15" s="67" t="s">
        <v>146</v>
      </c>
      <c r="GY15" s="67" t="s">
        <v>133</v>
      </c>
      <c r="GZ15" s="67"/>
      <c r="HA15" s="67"/>
      <c r="HB15" s="67"/>
      <c r="HC15" s="33" t="s">
        <v>167</v>
      </c>
      <c r="HD15" s="67" t="s">
        <v>167</v>
      </c>
      <c r="HE15" s="67" t="s">
        <v>168</v>
      </c>
      <c r="HF15" s="67"/>
      <c r="HG15" s="33" t="s">
        <v>147</v>
      </c>
      <c r="HH15" s="35" t="s">
        <v>147</v>
      </c>
      <c r="HI15" s="35"/>
      <c r="HJ15" s="35" t="s">
        <v>148</v>
      </c>
      <c r="HK15" s="67" t="s">
        <v>262</v>
      </c>
      <c r="HL15" s="36"/>
      <c r="HM15" s="67"/>
      <c r="HN15" s="67"/>
      <c r="HO15" s="67"/>
      <c r="HP15" s="67" t="s">
        <v>28</v>
      </c>
      <c r="HQ15" s="67" t="s">
        <v>263</v>
      </c>
      <c r="HR15" s="67"/>
      <c r="HS15" s="67"/>
      <c r="HT15" s="67"/>
      <c r="HU15" s="67" t="s">
        <v>171</v>
      </c>
      <c r="HV15" s="67"/>
      <c r="HW15" s="67" t="s">
        <v>172</v>
      </c>
      <c r="HX15" s="67" t="s">
        <v>264</v>
      </c>
      <c r="HY15" s="67"/>
      <c r="HZ15" s="67" t="s">
        <v>265</v>
      </c>
      <c r="IA15" s="67" t="s">
        <v>266</v>
      </c>
      <c r="IB15" s="67"/>
      <c r="IC15" s="67" t="s">
        <v>28</v>
      </c>
      <c r="ID15" s="67" t="s">
        <v>267</v>
      </c>
      <c r="IE15" s="67" t="s">
        <v>268</v>
      </c>
      <c r="IF15" s="67" t="s">
        <v>269</v>
      </c>
      <c r="IG15" s="67" t="s">
        <v>270</v>
      </c>
      <c r="IH15" s="67" t="s">
        <v>137</v>
      </c>
      <c r="II15" s="67"/>
      <c r="IJ15" s="67"/>
      <c r="IK15" s="67" t="s">
        <v>101</v>
      </c>
      <c r="IL15" s="67"/>
      <c r="IM15" s="67"/>
      <c r="IN15" s="67" t="s">
        <v>101</v>
      </c>
      <c r="IO15" s="67" t="s">
        <v>100</v>
      </c>
      <c r="IP15" s="67"/>
      <c r="IQ15" s="67"/>
      <c r="IR15" s="67"/>
      <c r="IS15" s="67"/>
      <c r="IT15" s="67" t="s">
        <v>101</v>
      </c>
      <c r="IU15" s="67"/>
      <c r="IV15" s="67"/>
    </row>
    <row r="16" spans="1:256" ht="15.75" customHeight="1" x14ac:dyDescent="0.25">
      <c r="A16" s="67" t="s">
        <v>271</v>
      </c>
      <c r="B16" s="67" t="s">
        <v>272</v>
      </c>
      <c r="C16" s="68" t="s">
        <v>44</v>
      </c>
      <c r="D16" s="67" t="s">
        <v>204</v>
      </c>
      <c r="E16" s="67" t="s">
        <v>273</v>
      </c>
      <c r="F16" s="101">
        <v>2010</v>
      </c>
      <c r="G16" s="32">
        <v>37.28</v>
      </c>
      <c r="H16" s="32">
        <v>40.86</v>
      </c>
      <c r="I16" s="32">
        <v>41.6</v>
      </c>
      <c r="J16" s="67" t="s">
        <v>48</v>
      </c>
      <c r="K16" s="67"/>
      <c r="L16" s="67" t="s">
        <v>50</v>
      </c>
      <c r="M16" s="67"/>
      <c r="N16" s="67" t="s">
        <v>51</v>
      </c>
      <c r="O16" s="67" t="s">
        <v>52</v>
      </c>
      <c r="P16" s="67" t="s">
        <v>53</v>
      </c>
      <c r="Q16" s="67" t="s">
        <v>107</v>
      </c>
      <c r="R16" s="67" t="s">
        <v>49</v>
      </c>
      <c r="S16" s="67" t="s">
        <v>181</v>
      </c>
      <c r="T16" s="67" t="s">
        <v>142</v>
      </c>
      <c r="U16" s="67"/>
      <c r="V16" s="67"/>
      <c r="W16" s="67" t="s">
        <v>57</v>
      </c>
      <c r="X16" s="67"/>
      <c r="Y16" s="67"/>
      <c r="Z16" s="67"/>
      <c r="AA16" s="67"/>
      <c r="AB16" s="67"/>
      <c r="AC16" s="67" t="s">
        <v>58</v>
      </c>
      <c r="AD16" s="67" t="s">
        <v>55</v>
      </c>
      <c r="AE16" s="67" t="s">
        <v>56</v>
      </c>
      <c r="AF16" s="67" t="s">
        <v>59</v>
      </c>
      <c r="AG16" s="67"/>
      <c r="AH16" s="67"/>
      <c r="AI16" s="67"/>
      <c r="AJ16" s="67"/>
      <c r="AK16" s="67"/>
      <c r="AL16" s="67" t="s">
        <v>60</v>
      </c>
      <c r="AM16" s="67" t="s">
        <v>61</v>
      </c>
      <c r="AN16" s="67" t="s">
        <v>62</v>
      </c>
      <c r="AO16" s="67"/>
      <c r="AP16" s="67"/>
      <c r="AQ16" s="67"/>
      <c r="AR16" s="67"/>
      <c r="AS16" s="67" t="s">
        <v>64</v>
      </c>
      <c r="AT16" s="67"/>
      <c r="AU16" s="67" t="s">
        <v>66</v>
      </c>
      <c r="AV16" s="67" t="s">
        <v>67</v>
      </c>
      <c r="AW16" s="67"/>
      <c r="AX16" s="67" t="s">
        <v>182</v>
      </c>
      <c r="AY16" s="67" t="s">
        <v>1740</v>
      </c>
      <c r="AZ16" s="67" t="s">
        <v>1741</v>
      </c>
      <c r="BA16" s="67" t="s">
        <v>1738</v>
      </c>
      <c r="BB16" s="67" t="s">
        <v>1739</v>
      </c>
      <c r="BC16" s="67"/>
      <c r="BD16" s="67"/>
      <c r="BE16" s="67" t="s">
        <v>111</v>
      </c>
      <c r="BF16" s="67"/>
      <c r="BG16" s="67"/>
      <c r="BH16" s="67"/>
      <c r="BI16" s="67"/>
      <c r="BJ16" s="67" t="s">
        <v>114</v>
      </c>
      <c r="BK16" s="67"/>
      <c r="BL16" s="67" t="s">
        <v>71</v>
      </c>
      <c r="BM16" s="33" t="s">
        <v>1759</v>
      </c>
      <c r="BN16" s="67"/>
      <c r="BO16" s="67" t="s">
        <v>280</v>
      </c>
      <c r="BP16" s="67"/>
      <c r="BQ16" s="67" t="s">
        <v>1760</v>
      </c>
      <c r="BR16" s="34" t="s">
        <v>1761</v>
      </c>
      <c r="BS16" s="67"/>
      <c r="BT16" s="67"/>
      <c r="BU16" s="67"/>
      <c r="BV16" s="67" t="s">
        <v>1760</v>
      </c>
      <c r="BW16" s="67"/>
      <c r="BX16" s="67" t="s">
        <v>144</v>
      </c>
      <c r="BY16" s="67"/>
      <c r="BZ16" s="67"/>
      <c r="CA16" s="67"/>
      <c r="CB16" s="67"/>
      <c r="CC16" s="67"/>
      <c r="CD16" s="67" t="s">
        <v>72</v>
      </c>
      <c r="CE16" s="67" t="s">
        <v>73</v>
      </c>
      <c r="CF16" s="67"/>
      <c r="CG16" s="67"/>
      <c r="CH16" s="67" t="s">
        <v>156</v>
      </c>
      <c r="CI16" s="67" t="s">
        <v>157</v>
      </c>
      <c r="CJ16" s="67"/>
      <c r="CK16" s="67"/>
      <c r="CL16" s="67"/>
      <c r="CM16" s="67"/>
      <c r="CN16" s="67"/>
      <c r="CO16" s="67"/>
      <c r="CP16" s="67" t="s">
        <v>80</v>
      </c>
      <c r="CQ16" s="67"/>
      <c r="CR16" s="67"/>
      <c r="CS16" s="67"/>
      <c r="CT16" s="67"/>
      <c r="CU16" s="67"/>
      <c r="CV16" s="67"/>
      <c r="CW16" s="67"/>
      <c r="CX16" s="67"/>
      <c r="CY16" s="67"/>
      <c r="CZ16" s="67"/>
      <c r="DA16" s="67"/>
      <c r="DB16" s="67"/>
      <c r="DC16" s="67"/>
      <c r="DD16" s="67"/>
      <c r="DE16" s="67" t="s">
        <v>80</v>
      </c>
      <c r="DF16" s="67"/>
      <c r="DG16" s="67"/>
      <c r="DH16" s="67"/>
      <c r="DI16" s="67" t="s">
        <v>80</v>
      </c>
      <c r="DJ16" s="67"/>
      <c r="DK16" s="67"/>
      <c r="DL16" s="67"/>
      <c r="DM16" s="67"/>
      <c r="DN16" s="67"/>
      <c r="DO16" s="67"/>
      <c r="DP16" s="67" t="s">
        <v>82</v>
      </c>
      <c r="DQ16" s="67" t="s">
        <v>79</v>
      </c>
      <c r="DR16" s="67"/>
      <c r="DS16" s="67"/>
      <c r="DT16" s="67"/>
      <c r="DU16" s="67"/>
      <c r="DV16" s="67"/>
      <c r="DW16" s="67"/>
      <c r="DX16" s="67"/>
      <c r="DY16" s="67"/>
      <c r="DZ16" s="67" t="s">
        <v>210</v>
      </c>
      <c r="EA16" s="67"/>
      <c r="EB16" s="67"/>
      <c r="EC16" s="67"/>
      <c r="ED16" s="67"/>
      <c r="EE16" s="67"/>
      <c r="EF16" s="67"/>
      <c r="EG16" s="67"/>
      <c r="EH16" s="67"/>
      <c r="EI16" s="67"/>
      <c r="EJ16" s="67"/>
      <c r="EK16" s="67"/>
      <c r="EL16" s="67"/>
      <c r="EM16" s="67"/>
      <c r="EN16" s="67"/>
      <c r="EO16" s="67" t="s">
        <v>84</v>
      </c>
      <c r="EP16" s="67" t="s">
        <v>124</v>
      </c>
      <c r="EQ16" s="67"/>
      <c r="ER16" s="67"/>
      <c r="ES16" s="67"/>
      <c r="ET16" s="67"/>
      <c r="EU16" s="67"/>
      <c r="EV16" s="67"/>
      <c r="EW16" s="67"/>
      <c r="EX16" s="67"/>
      <c r="EY16" s="67"/>
      <c r="EZ16" s="67"/>
      <c r="FA16" s="67" t="s">
        <v>87</v>
      </c>
      <c r="FB16" s="67"/>
      <c r="FC16" s="67"/>
      <c r="FD16" s="67"/>
      <c r="FE16" s="67" t="s">
        <v>88</v>
      </c>
      <c r="FF16" s="67"/>
      <c r="FG16" s="67"/>
      <c r="FH16" s="67"/>
      <c r="FI16" s="67" t="s">
        <v>88</v>
      </c>
      <c r="FJ16" s="67"/>
      <c r="FK16" s="67"/>
      <c r="FL16" s="67" t="s">
        <v>88</v>
      </c>
      <c r="FM16" s="67"/>
      <c r="FN16" s="67"/>
      <c r="FO16" s="67" t="s">
        <v>88</v>
      </c>
      <c r="FP16" s="67"/>
      <c r="FQ16" s="67"/>
      <c r="FR16" s="67" t="s">
        <v>88</v>
      </c>
      <c r="FS16" s="67"/>
      <c r="FT16" s="67"/>
      <c r="FU16" s="67" t="s">
        <v>88</v>
      </c>
      <c r="FV16" s="67"/>
      <c r="FW16" s="67"/>
      <c r="FX16" s="67" t="s">
        <v>88</v>
      </c>
      <c r="FY16" s="67"/>
      <c r="FZ16" s="67"/>
      <c r="GA16" s="67" t="s">
        <v>88</v>
      </c>
      <c r="GB16" s="67"/>
      <c r="GC16" s="67"/>
      <c r="GD16" s="67" t="s">
        <v>88</v>
      </c>
      <c r="GE16" s="67" t="s">
        <v>127</v>
      </c>
      <c r="GF16" s="67" t="s">
        <v>84</v>
      </c>
      <c r="GG16" s="67" t="s">
        <v>128</v>
      </c>
      <c r="GH16" s="67"/>
      <c r="GI16" s="67"/>
      <c r="GJ16" s="67"/>
      <c r="GK16" s="67"/>
      <c r="GL16" s="67"/>
      <c r="GM16" s="67"/>
      <c r="GN16" s="67"/>
      <c r="GO16" s="67"/>
      <c r="GP16" s="67"/>
      <c r="GQ16" s="67"/>
      <c r="GR16" s="67"/>
      <c r="GS16" s="67"/>
      <c r="GT16" s="67"/>
      <c r="GU16" s="67"/>
      <c r="GV16" s="67"/>
      <c r="GW16" s="67"/>
      <c r="GX16" s="67"/>
      <c r="GY16" s="67"/>
      <c r="GZ16" s="67"/>
      <c r="HA16" s="67"/>
      <c r="HB16" s="67"/>
      <c r="HC16" s="33" t="s">
        <v>167</v>
      </c>
      <c r="HD16" s="67" t="s">
        <v>167</v>
      </c>
      <c r="HE16" s="67" t="s">
        <v>168</v>
      </c>
      <c r="HF16" s="67"/>
      <c r="HG16" s="35" t="s">
        <v>148</v>
      </c>
      <c r="HH16" s="35"/>
      <c r="HI16" s="35"/>
      <c r="HJ16" s="35" t="s">
        <v>148</v>
      </c>
      <c r="HK16" s="67" t="s">
        <v>262</v>
      </c>
      <c r="HL16" s="36"/>
      <c r="HM16" s="67"/>
      <c r="HN16" s="67"/>
      <c r="HO16" s="67"/>
      <c r="HP16" s="67" t="s">
        <v>28</v>
      </c>
      <c r="HQ16" s="67" t="s">
        <v>274</v>
      </c>
      <c r="HR16" s="67"/>
      <c r="HS16" s="67" t="s">
        <v>169</v>
      </c>
      <c r="HT16" s="67"/>
      <c r="HU16" s="67"/>
      <c r="HV16" s="67"/>
      <c r="HW16" s="67"/>
      <c r="HX16" s="67" t="s">
        <v>264</v>
      </c>
      <c r="HY16" s="67"/>
      <c r="HZ16" s="67"/>
      <c r="IA16" s="67"/>
      <c r="IB16" s="67"/>
      <c r="IC16" s="67" t="s">
        <v>28</v>
      </c>
      <c r="ID16" s="67" t="s">
        <v>275</v>
      </c>
      <c r="IE16" s="67"/>
      <c r="IF16" s="67"/>
      <c r="IG16" s="67"/>
      <c r="IH16" s="67" t="s">
        <v>137</v>
      </c>
      <c r="II16" s="67" t="s">
        <v>100</v>
      </c>
      <c r="IJ16" s="67" t="s">
        <v>193</v>
      </c>
      <c r="IK16" s="67"/>
      <c r="IL16" s="67" t="s">
        <v>100</v>
      </c>
      <c r="IM16" s="67" t="s">
        <v>193</v>
      </c>
      <c r="IN16" s="67"/>
      <c r="IO16" s="67" t="s">
        <v>100</v>
      </c>
      <c r="IP16" s="67"/>
      <c r="IQ16" s="67"/>
      <c r="IR16" s="67" t="s">
        <v>100</v>
      </c>
      <c r="IS16" s="67"/>
      <c r="IT16" s="67"/>
      <c r="IU16" s="67"/>
      <c r="IV16" s="67"/>
    </row>
    <row r="17" spans="1:256" ht="15.75" customHeight="1" x14ac:dyDescent="0.25">
      <c r="A17" s="67" t="s">
        <v>276</v>
      </c>
      <c r="B17" s="67" t="s">
        <v>277</v>
      </c>
      <c r="C17" s="68" t="s">
        <v>44</v>
      </c>
      <c r="D17" s="67" t="s">
        <v>204</v>
      </c>
      <c r="E17" s="67" t="s">
        <v>278</v>
      </c>
      <c r="F17" s="101">
        <v>2009</v>
      </c>
      <c r="G17" s="32">
        <v>0</v>
      </c>
      <c r="H17" s="32">
        <v>9.9499999999999993</v>
      </c>
      <c r="I17" s="32">
        <v>10.24</v>
      </c>
      <c r="J17" s="67" t="s">
        <v>48</v>
      </c>
      <c r="K17" s="67"/>
      <c r="L17" s="67" t="s">
        <v>50</v>
      </c>
      <c r="M17" s="67"/>
      <c r="N17" s="67" t="s">
        <v>51</v>
      </c>
      <c r="O17" s="67" t="s">
        <v>52</v>
      </c>
      <c r="P17" s="67" t="s">
        <v>53</v>
      </c>
      <c r="Q17" s="67" t="s">
        <v>107</v>
      </c>
      <c r="R17" s="67" t="s">
        <v>49</v>
      </c>
      <c r="S17" s="67" t="s">
        <v>181</v>
      </c>
      <c r="T17" s="67" t="s">
        <v>142</v>
      </c>
      <c r="U17" s="67"/>
      <c r="V17" s="67"/>
      <c r="W17" s="67" t="s">
        <v>57</v>
      </c>
      <c r="X17" s="67" t="s">
        <v>58</v>
      </c>
      <c r="Y17" s="67"/>
      <c r="Z17" s="67" t="s">
        <v>56</v>
      </c>
      <c r="AA17" s="67" t="s">
        <v>59</v>
      </c>
      <c r="AB17" s="67"/>
      <c r="AC17" s="67"/>
      <c r="AD17" s="67" t="s">
        <v>55</v>
      </c>
      <c r="AE17" s="67"/>
      <c r="AF17" s="67"/>
      <c r="AG17" s="67"/>
      <c r="AH17" s="67"/>
      <c r="AI17" s="67"/>
      <c r="AJ17" s="67"/>
      <c r="AK17" s="67"/>
      <c r="AL17" s="67"/>
      <c r="AM17" s="67" t="s">
        <v>61</v>
      </c>
      <c r="AN17" s="67" t="s">
        <v>62</v>
      </c>
      <c r="AO17" s="67"/>
      <c r="AP17" s="67"/>
      <c r="AQ17" s="67"/>
      <c r="AR17" s="67"/>
      <c r="AS17" s="67" t="s">
        <v>64</v>
      </c>
      <c r="AT17" s="67" t="s">
        <v>1737</v>
      </c>
      <c r="AU17" s="67"/>
      <c r="AV17" s="67" t="s">
        <v>67</v>
      </c>
      <c r="AW17" s="67"/>
      <c r="AX17" s="67" t="s">
        <v>182</v>
      </c>
      <c r="AY17" s="67" t="s">
        <v>1740</v>
      </c>
      <c r="AZ17" s="67" t="s">
        <v>1741</v>
      </c>
      <c r="BA17" s="67"/>
      <c r="BB17" s="67" t="s">
        <v>1739</v>
      </c>
      <c r="BC17" s="67"/>
      <c r="BD17" s="67"/>
      <c r="BE17" s="67" t="s">
        <v>111</v>
      </c>
      <c r="BF17" s="67"/>
      <c r="BG17" s="67" t="s">
        <v>155</v>
      </c>
      <c r="BH17" s="67" t="s">
        <v>112</v>
      </c>
      <c r="BI17" s="67" t="s">
        <v>113</v>
      </c>
      <c r="BJ17" s="67" t="s">
        <v>114</v>
      </c>
      <c r="BK17" s="67"/>
      <c r="BL17" s="67" t="s">
        <v>71</v>
      </c>
      <c r="BM17" s="33" t="s">
        <v>1759</v>
      </c>
      <c r="BN17" s="67"/>
      <c r="BO17" s="67" t="s">
        <v>280</v>
      </c>
      <c r="BP17" s="67" t="s">
        <v>993</v>
      </c>
      <c r="BQ17" s="67" t="s">
        <v>1760</v>
      </c>
      <c r="BR17" s="34" t="s">
        <v>1761</v>
      </c>
      <c r="BS17" s="67"/>
      <c r="BT17" s="67" t="s">
        <v>280</v>
      </c>
      <c r="BU17" s="67" t="s">
        <v>993</v>
      </c>
      <c r="BV17" s="67" t="s">
        <v>1760</v>
      </c>
      <c r="BW17" s="67" t="s">
        <v>77</v>
      </c>
      <c r="BX17" s="67" t="s">
        <v>144</v>
      </c>
      <c r="BY17" s="67" t="s">
        <v>279</v>
      </c>
      <c r="BZ17" s="67"/>
      <c r="CA17" s="67" t="s">
        <v>280</v>
      </c>
      <c r="CB17" s="67" t="s">
        <v>281</v>
      </c>
      <c r="CC17" s="67" t="s">
        <v>282</v>
      </c>
      <c r="CD17" s="67" t="s">
        <v>72</v>
      </c>
      <c r="CE17" s="67" t="s">
        <v>73</v>
      </c>
      <c r="CF17" s="67" t="s">
        <v>74</v>
      </c>
      <c r="CG17" s="67"/>
      <c r="CH17" s="67" t="s">
        <v>156</v>
      </c>
      <c r="CI17" s="67" t="s">
        <v>157</v>
      </c>
      <c r="CJ17" s="67" t="s">
        <v>158</v>
      </c>
      <c r="CK17" s="67" t="s">
        <v>75</v>
      </c>
      <c r="CL17" s="67" t="s">
        <v>76</v>
      </c>
      <c r="CM17" s="67"/>
      <c r="CN17" s="67"/>
      <c r="CO17" s="67"/>
      <c r="CP17" s="67" t="s">
        <v>80</v>
      </c>
      <c r="CQ17" s="67"/>
      <c r="CR17" s="67"/>
      <c r="CS17" s="67"/>
      <c r="CT17" s="67"/>
      <c r="CU17" s="67"/>
      <c r="CV17" s="67"/>
      <c r="CW17" s="67"/>
      <c r="CX17" s="67"/>
      <c r="CY17" s="67"/>
      <c r="CZ17" s="67"/>
      <c r="DA17" s="67"/>
      <c r="DB17" s="67"/>
      <c r="DC17" s="67"/>
      <c r="DD17" s="67"/>
      <c r="DE17" s="67" t="s">
        <v>80</v>
      </c>
      <c r="DF17" s="67"/>
      <c r="DG17" s="67"/>
      <c r="DH17" s="67"/>
      <c r="DI17" s="67" t="s">
        <v>80</v>
      </c>
      <c r="DJ17" s="67"/>
      <c r="DK17" s="67"/>
      <c r="DL17" s="67"/>
      <c r="DM17" s="67"/>
      <c r="DN17" s="67"/>
      <c r="DO17" s="67"/>
      <c r="DP17" s="67" t="s">
        <v>82</v>
      </c>
      <c r="DQ17" s="67" t="s">
        <v>79</v>
      </c>
      <c r="DR17" s="67"/>
      <c r="DS17" s="67"/>
      <c r="DT17" s="67"/>
      <c r="DU17" s="67"/>
      <c r="DV17" s="67"/>
      <c r="DW17" s="67"/>
      <c r="DX17" s="67"/>
      <c r="DY17" s="67"/>
      <c r="DZ17" s="67"/>
      <c r="EA17" s="67"/>
      <c r="EB17" s="67"/>
      <c r="EC17" s="67"/>
      <c r="ED17" s="67" t="s">
        <v>83</v>
      </c>
      <c r="EE17" s="67"/>
      <c r="EF17" s="67" t="s">
        <v>160</v>
      </c>
      <c r="EG17" s="67"/>
      <c r="EH17" s="67"/>
      <c r="EI17" s="67"/>
      <c r="EJ17" s="67"/>
      <c r="EK17" s="67" t="s">
        <v>28</v>
      </c>
      <c r="EL17" s="67" t="s">
        <v>283</v>
      </c>
      <c r="EM17" s="67" t="s">
        <v>161</v>
      </c>
      <c r="EN17" s="67"/>
      <c r="EO17" s="67" t="s">
        <v>84</v>
      </c>
      <c r="EP17" s="67"/>
      <c r="EQ17" s="67" t="s">
        <v>259</v>
      </c>
      <c r="ER17" s="67" t="s">
        <v>284</v>
      </c>
      <c r="ES17" s="67"/>
      <c r="ET17" s="67" t="s">
        <v>85</v>
      </c>
      <c r="EU17" s="67" t="s">
        <v>126</v>
      </c>
      <c r="EV17" s="67" t="s">
        <v>86</v>
      </c>
      <c r="EW17" s="67"/>
      <c r="EX17" s="67"/>
      <c r="EY17" s="67"/>
      <c r="EZ17" s="67"/>
      <c r="FA17" s="67" t="s">
        <v>87</v>
      </c>
      <c r="FB17" s="67"/>
      <c r="FC17" s="67"/>
      <c r="FD17" s="67"/>
      <c r="FE17" s="67" t="s">
        <v>88</v>
      </c>
      <c r="FF17" s="67"/>
      <c r="FG17" s="67" t="s">
        <v>162</v>
      </c>
      <c r="FH17" s="67" t="s">
        <v>285</v>
      </c>
      <c r="FI17" s="67"/>
      <c r="FJ17" s="67"/>
      <c r="FK17" s="67"/>
      <c r="FL17" s="67"/>
      <c r="FM17" s="67"/>
      <c r="FN17" s="67"/>
      <c r="FO17" s="67"/>
      <c r="FP17" s="67"/>
      <c r="FQ17" s="67"/>
      <c r="FR17" s="67"/>
      <c r="FS17" s="67"/>
      <c r="FT17" s="67"/>
      <c r="FU17" s="67"/>
      <c r="FV17" s="67"/>
      <c r="FW17" s="67"/>
      <c r="FX17" s="67"/>
      <c r="FY17" s="67"/>
      <c r="FZ17" s="67"/>
      <c r="GA17" s="67"/>
      <c r="GB17" s="67"/>
      <c r="GC17" s="67"/>
      <c r="GD17" s="67"/>
      <c r="GE17" s="67" t="s">
        <v>90</v>
      </c>
      <c r="GF17" s="67"/>
      <c r="GG17" s="67"/>
      <c r="GH17" s="67"/>
      <c r="GI17" s="67"/>
      <c r="GJ17" s="67"/>
      <c r="GK17" s="67"/>
      <c r="GL17" s="67"/>
      <c r="GM17" s="67"/>
      <c r="GN17" s="67"/>
      <c r="GO17" s="67"/>
      <c r="GP17" s="67"/>
      <c r="GQ17" s="67"/>
      <c r="GR17" s="67"/>
      <c r="GS17" s="67"/>
      <c r="GT17" s="67"/>
      <c r="GU17" s="67"/>
      <c r="GV17" s="67"/>
      <c r="GW17" s="67"/>
      <c r="GX17" s="67"/>
      <c r="GY17" s="67"/>
      <c r="GZ17" s="67"/>
      <c r="HA17" s="67" t="s">
        <v>28</v>
      </c>
      <c r="HB17" s="67" t="s">
        <v>286</v>
      </c>
      <c r="HC17" s="33"/>
      <c r="HD17" s="67"/>
      <c r="HE17" s="67"/>
      <c r="HF17" s="67"/>
      <c r="HG17" s="33"/>
      <c r="HH17" s="35"/>
      <c r="HI17" s="35"/>
      <c r="HJ17" s="35"/>
      <c r="HK17" s="67"/>
      <c r="HL17" s="36"/>
      <c r="HM17" s="67"/>
      <c r="HN17" s="67"/>
      <c r="HO17" s="67"/>
      <c r="HP17" s="67"/>
      <c r="HQ17" s="67"/>
      <c r="HR17" s="67" t="s">
        <v>150</v>
      </c>
      <c r="HS17" s="67"/>
      <c r="HT17" s="67"/>
      <c r="HU17" s="67"/>
      <c r="HV17" s="67"/>
      <c r="HW17" s="67"/>
      <c r="HX17" s="67"/>
      <c r="HY17" s="67"/>
      <c r="HZ17" s="67"/>
      <c r="IA17" s="67"/>
      <c r="IB17" s="67"/>
      <c r="IC17" s="67"/>
      <c r="ID17" s="67"/>
      <c r="IE17" s="67" t="s">
        <v>176</v>
      </c>
      <c r="IF17" s="67" t="s">
        <v>192</v>
      </c>
      <c r="IG17" s="67"/>
      <c r="IH17" s="67" t="s">
        <v>137</v>
      </c>
      <c r="II17" s="67"/>
      <c r="IJ17" s="67"/>
      <c r="IK17" s="67" t="s">
        <v>101</v>
      </c>
      <c r="IL17" s="67"/>
      <c r="IM17" s="67"/>
      <c r="IN17" s="67" t="s">
        <v>101</v>
      </c>
      <c r="IO17" s="67"/>
      <c r="IP17" s="67"/>
      <c r="IQ17" s="67" t="s">
        <v>101</v>
      </c>
      <c r="IR17" s="67"/>
      <c r="IS17" s="67"/>
      <c r="IT17" s="67" t="s">
        <v>101</v>
      </c>
      <c r="IU17" s="67"/>
      <c r="IV17" s="67"/>
    </row>
    <row r="18" spans="1:256" ht="15.75" customHeight="1" x14ac:dyDescent="0.25">
      <c r="A18" s="67" t="s">
        <v>287</v>
      </c>
      <c r="B18" s="67" t="s">
        <v>288</v>
      </c>
      <c r="C18" s="68" t="s">
        <v>44</v>
      </c>
      <c r="D18" s="67" t="s">
        <v>204</v>
      </c>
      <c r="E18" s="67" t="s">
        <v>289</v>
      </c>
      <c r="F18" s="101">
        <v>1983</v>
      </c>
      <c r="G18" s="32">
        <v>5.57</v>
      </c>
      <c r="H18" s="32">
        <v>5.15</v>
      </c>
      <c r="I18" s="32">
        <v>5.18</v>
      </c>
      <c r="J18" s="67" t="s">
        <v>48</v>
      </c>
      <c r="K18" s="67"/>
      <c r="L18" s="67" t="s">
        <v>51</v>
      </c>
      <c r="M18" s="67" t="s">
        <v>50</v>
      </c>
      <c r="N18" s="67"/>
      <c r="O18" s="67" t="s">
        <v>52</v>
      </c>
      <c r="P18" s="67" t="s">
        <v>53</v>
      </c>
      <c r="Q18" s="67" t="s">
        <v>107</v>
      </c>
      <c r="R18" s="67" t="s">
        <v>49</v>
      </c>
      <c r="S18" s="67" t="s">
        <v>181</v>
      </c>
      <c r="T18" s="67" t="s">
        <v>142</v>
      </c>
      <c r="U18" s="67"/>
      <c r="V18" s="67"/>
      <c r="W18" s="67"/>
      <c r="X18" s="67"/>
      <c r="Y18" s="67"/>
      <c r="Z18" s="67" t="s">
        <v>56</v>
      </c>
      <c r="AA18" s="67"/>
      <c r="AB18" s="67"/>
      <c r="AC18" s="67" t="s">
        <v>58</v>
      </c>
      <c r="AD18" s="67" t="s">
        <v>55</v>
      </c>
      <c r="AE18" s="67"/>
      <c r="AF18" s="67"/>
      <c r="AG18" s="67" t="s">
        <v>57</v>
      </c>
      <c r="AH18" s="67"/>
      <c r="AI18" s="67"/>
      <c r="AJ18" s="67"/>
      <c r="AK18" s="67" t="s">
        <v>59</v>
      </c>
      <c r="AL18" s="67"/>
      <c r="AM18" s="67"/>
      <c r="AN18" s="67"/>
      <c r="AO18" s="67"/>
      <c r="AP18" s="67"/>
      <c r="AQ18" s="67" t="s">
        <v>109</v>
      </c>
      <c r="AR18" s="67"/>
      <c r="AS18" s="67"/>
      <c r="AT18" s="67" t="s">
        <v>1737</v>
      </c>
      <c r="AU18" s="67" t="s">
        <v>66</v>
      </c>
      <c r="AV18" s="67" t="s">
        <v>67</v>
      </c>
      <c r="AW18" s="67"/>
      <c r="AX18" s="67"/>
      <c r="AY18" s="67"/>
      <c r="AZ18" s="67"/>
      <c r="BA18" s="67"/>
      <c r="BB18" s="67"/>
      <c r="BC18" s="67"/>
      <c r="BD18" s="67"/>
      <c r="BE18" s="67" t="s">
        <v>111</v>
      </c>
      <c r="BF18" s="67"/>
      <c r="BG18" s="67" t="s">
        <v>155</v>
      </c>
      <c r="BH18" s="67" t="s">
        <v>112</v>
      </c>
      <c r="BI18" s="67" t="s">
        <v>113</v>
      </c>
      <c r="BJ18" s="67" t="s">
        <v>114</v>
      </c>
      <c r="BK18" s="67" t="s">
        <v>115</v>
      </c>
      <c r="BL18" s="67" t="s">
        <v>71</v>
      </c>
      <c r="BM18" s="33" t="s">
        <v>1759</v>
      </c>
      <c r="BN18" s="67" t="s">
        <v>290</v>
      </c>
      <c r="BO18" s="67" t="s">
        <v>280</v>
      </c>
      <c r="BP18" s="67" t="s">
        <v>993</v>
      </c>
      <c r="BQ18" s="67" t="s">
        <v>1760</v>
      </c>
      <c r="BR18" s="34" t="s">
        <v>1761</v>
      </c>
      <c r="BS18" s="67" t="s">
        <v>290</v>
      </c>
      <c r="BT18" s="67" t="s">
        <v>280</v>
      </c>
      <c r="BU18" s="67" t="s">
        <v>993</v>
      </c>
      <c r="BV18" s="67" t="s">
        <v>1760</v>
      </c>
      <c r="BW18" s="67"/>
      <c r="BX18" s="67"/>
      <c r="BY18" s="67" t="s">
        <v>279</v>
      </c>
      <c r="BZ18" s="67" t="s">
        <v>290</v>
      </c>
      <c r="CA18" s="67" t="s">
        <v>280</v>
      </c>
      <c r="CB18" s="67" t="s">
        <v>281</v>
      </c>
      <c r="CC18" s="67" t="s">
        <v>282</v>
      </c>
      <c r="CD18" s="67" t="s">
        <v>72</v>
      </c>
      <c r="CE18" s="67" t="s">
        <v>73</v>
      </c>
      <c r="CF18" s="67" t="s">
        <v>74</v>
      </c>
      <c r="CG18" s="67"/>
      <c r="CH18" s="67" t="s">
        <v>156</v>
      </c>
      <c r="CI18" s="67" t="s">
        <v>157</v>
      </c>
      <c r="CJ18" s="67" t="s">
        <v>158</v>
      </c>
      <c r="CK18" s="67"/>
      <c r="CL18" s="67" t="s">
        <v>76</v>
      </c>
      <c r="CM18" s="67" t="s">
        <v>291</v>
      </c>
      <c r="CN18" s="67"/>
      <c r="CO18" s="67"/>
      <c r="CP18" s="67" t="s">
        <v>116</v>
      </c>
      <c r="CQ18" s="67" t="s">
        <v>159</v>
      </c>
      <c r="CR18" s="67"/>
      <c r="CS18" s="67"/>
      <c r="CT18" s="67"/>
      <c r="CU18" s="67"/>
      <c r="CV18" s="67"/>
      <c r="CW18" s="67"/>
      <c r="CX18" s="67"/>
      <c r="CY18" s="67"/>
      <c r="CZ18" s="67"/>
      <c r="DA18" s="67"/>
      <c r="DB18" s="67"/>
      <c r="DC18" s="67"/>
      <c r="DD18" s="67"/>
      <c r="DE18" s="67" t="s">
        <v>116</v>
      </c>
      <c r="DF18" s="67" t="s">
        <v>207</v>
      </c>
      <c r="DG18" s="67" t="s">
        <v>208</v>
      </c>
      <c r="DH18" s="67" t="s">
        <v>209</v>
      </c>
      <c r="DI18" s="67" t="s">
        <v>80</v>
      </c>
      <c r="DJ18" s="67"/>
      <c r="DK18" s="67"/>
      <c r="DL18" s="67"/>
      <c r="DM18" s="67"/>
      <c r="DN18" s="67"/>
      <c r="DO18" s="67"/>
      <c r="DP18" s="67" t="s">
        <v>82</v>
      </c>
      <c r="DQ18" s="67" t="s">
        <v>79</v>
      </c>
      <c r="DR18" s="67"/>
      <c r="DS18" s="67"/>
      <c r="DT18" s="67"/>
      <c r="DU18" s="67"/>
      <c r="DV18" s="67"/>
      <c r="DW18" s="67"/>
      <c r="DX18" s="67"/>
      <c r="DY18" s="67"/>
      <c r="DZ18" s="67" t="s">
        <v>210</v>
      </c>
      <c r="EA18" s="67"/>
      <c r="EB18" s="67"/>
      <c r="EC18" s="67"/>
      <c r="ED18" s="67"/>
      <c r="EE18" s="67"/>
      <c r="EF18" s="67"/>
      <c r="EG18" s="67"/>
      <c r="EH18" s="67"/>
      <c r="EI18" s="67"/>
      <c r="EJ18" s="67"/>
      <c r="EK18" s="67"/>
      <c r="EL18" s="67"/>
      <c r="EM18" s="67"/>
      <c r="EN18" s="67" t="s">
        <v>246</v>
      </c>
      <c r="EO18" s="67" t="s">
        <v>84</v>
      </c>
      <c r="EP18" s="67" t="s">
        <v>124</v>
      </c>
      <c r="EQ18" s="67" t="s">
        <v>259</v>
      </c>
      <c r="ER18" s="67" t="s">
        <v>284</v>
      </c>
      <c r="ES18" s="67"/>
      <c r="ET18" s="67" t="s">
        <v>85</v>
      </c>
      <c r="EU18" s="67" t="s">
        <v>126</v>
      </c>
      <c r="EV18" s="67"/>
      <c r="EW18" s="67"/>
      <c r="EX18" s="67"/>
      <c r="EY18" s="67" t="s">
        <v>89</v>
      </c>
      <c r="EZ18" s="67"/>
      <c r="FA18" s="67"/>
      <c r="FB18" s="67"/>
      <c r="FC18" s="67"/>
      <c r="FD18" s="67"/>
      <c r="FE18" s="67" t="s">
        <v>88</v>
      </c>
      <c r="FF18" s="67" t="s">
        <v>89</v>
      </c>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t="s">
        <v>80</v>
      </c>
      <c r="GF18" s="67"/>
      <c r="GG18" s="67"/>
      <c r="GH18" s="67"/>
      <c r="GI18" s="67"/>
      <c r="GJ18" s="67"/>
      <c r="GK18" s="67"/>
      <c r="GL18" s="67"/>
      <c r="GM18" s="67"/>
      <c r="GN18" s="67"/>
      <c r="GO18" s="67"/>
      <c r="GP18" s="67"/>
      <c r="GQ18" s="67"/>
      <c r="GR18" s="67"/>
      <c r="GS18" s="67"/>
      <c r="GT18" s="67"/>
      <c r="GU18" s="67"/>
      <c r="GV18" s="67"/>
      <c r="GW18" s="67"/>
      <c r="GX18" s="67"/>
      <c r="GY18" s="67"/>
      <c r="GZ18" s="67" t="s">
        <v>221</v>
      </c>
      <c r="HA18" s="67"/>
      <c r="HB18" s="67"/>
      <c r="HC18" s="33" t="s">
        <v>167</v>
      </c>
      <c r="HD18" s="67" t="s">
        <v>167</v>
      </c>
      <c r="HE18" s="67" t="s">
        <v>168</v>
      </c>
      <c r="HF18" s="67"/>
      <c r="HG18" s="33" t="s">
        <v>147</v>
      </c>
      <c r="HH18" s="35" t="s">
        <v>147</v>
      </c>
      <c r="HI18" s="35"/>
      <c r="HJ18" s="35"/>
      <c r="HK18" s="67"/>
      <c r="HL18" s="36" t="s">
        <v>292</v>
      </c>
      <c r="HM18" s="67"/>
      <c r="HN18" s="67" t="s">
        <v>292</v>
      </c>
      <c r="HO18" s="67"/>
      <c r="HP18" s="67"/>
      <c r="HQ18" s="67"/>
      <c r="HR18" s="67" t="s">
        <v>150</v>
      </c>
      <c r="HS18" s="67"/>
      <c r="HT18" s="67"/>
      <c r="HU18" s="67"/>
      <c r="HV18" s="67"/>
      <c r="HW18" s="67"/>
      <c r="HX18" s="67"/>
      <c r="HY18" s="67"/>
      <c r="HZ18" s="67"/>
      <c r="IA18" s="67"/>
      <c r="IB18" s="67"/>
      <c r="IC18" s="67"/>
      <c r="ID18" s="67"/>
      <c r="IE18" s="67"/>
      <c r="IF18" s="67"/>
      <c r="IG18" s="67"/>
      <c r="IH18" s="67" t="s">
        <v>137</v>
      </c>
      <c r="II18" s="67"/>
      <c r="IJ18" s="67"/>
      <c r="IK18" s="67" t="s">
        <v>101</v>
      </c>
      <c r="IL18" s="67"/>
      <c r="IM18" s="67"/>
      <c r="IN18" s="67" t="s">
        <v>101</v>
      </c>
      <c r="IO18" s="67"/>
      <c r="IP18" s="67"/>
      <c r="IQ18" s="67" t="s">
        <v>101</v>
      </c>
      <c r="IR18" s="67"/>
      <c r="IS18" s="67" t="s">
        <v>193</v>
      </c>
      <c r="IT18" s="67"/>
      <c r="IU18" s="67"/>
      <c r="IV18" s="67"/>
    </row>
    <row r="19" spans="1:256" s="94" customFormat="1" ht="15.75" customHeight="1" x14ac:dyDescent="0.25">
      <c r="A19" s="70" t="s">
        <v>293</v>
      </c>
      <c r="B19" s="70" t="s">
        <v>294</v>
      </c>
      <c r="C19" s="71" t="s">
        <v>44</v>
      </c>
      <c r="D19" s="70" t="s">
        <v>204</v>
      </c>
      <c r="E19" s="70" t="s">
        <v>295</v>
      </c>
      <c r="F19" s="102">
        <v>2001</v>
      </c>
      <c r="G19" s="38">
        <v>11.37</v>
      </c>
      <c r="H19" s="38">
        <v>14.88</v>
      </c>
      <c r="I19" s="38">
        <v>14.87</v>
      </c>
      <c r="J19" s="70" t="s">
        <v>296</v>
      </c>
      <c r="K19" s="70" t="s">
        <v>1735</v>
      </c>
      <c r="L19" s="70" t="s">
        <v>297</v>
      </c>
      <c r="M19" s="70" t="s">
        <v>50</v>
      </c>
      <c r="N19" s="70" t="s">
        <v>51</v>
      </c>
      <c r="O19" s="70"/>
      <c r="P19" s="70"/>
      <c r="Q19" s="70"/>
      <c r="R19" s="70"/>
      <c r="S19" s="70"/>
      <c r="T19" s="70"/>
      <c r="U19" s="70"/>
      <c r="V19" s="70"/>
      <c r="W19" s="88"/>
      <c r="X19" s="88"/>
      <c r="Y19" s="88"/>
      <c r="Z19" s="88"/>
      <c r="AA19" s="88"/>
      <c r="AB19" s="88"/>
      <c r="AC19" s="88"/>
      <c r="AD19" s="88"/>
      <c r="AE19" s="88"/>
      <c r="AF19" s="88"/>
      <c r="AG19" s="88"/>
      <c r="AH19" s="88"/>
      <c r="AI19" s="88"/>
      <c r="AJ19" s="88"/>
      <c r="AK19" s="88"/>
      <c r="AL19" s="70" t="s">
        <v>60</v>
      </c>
      <c r="AM19" s="70" t="s">
        <v>61</v>
      </c>
      <c r="AN19" s="70" t="s">
        <v>62</v>
      </c>
      <c r="AO19" s="70" t="s">
        <v>108</v>
      </c>
      <c r="AP19" s="70" t="s">
        <v>63</v>
      </c>
      <c r="AQ19" s="70"/>
      <c r="AR19" s="70"/>
      <c r="AS19" s="70" t="s">
        <v>64</v>
      </c>
      <c r="AT19" s="70"/>
      <c r="AU19" s="70" t="s">
        <v>66</v>
      </c>
      <c r="AV19" s="70" t="s">
        <v>67</v>
      </c>
      <c r="AW19" s="70"/>
      <c r="AX19" s="70"/>
      <c r="AY19" s="70"/>
      <c r="AZ19" s="70"/>
      <c r="BA19" s="70"/>
      <c r="BB19" s="70"/>
      <c r="BC19" s="70"/>
      <c r="BD19" s="70"/>
      <c r="BE19" s="70" t="s">
        <v>298</v>
      </c>
      <c r="BF19" s="88"/>
      <c r="BG19" s="88"/>
      <c r="BH19" s="70"/>
      <c r="BI19" s="70"/>
      <c r="BJ19" s="70" t="s">
        <v>299</v>
      </c>
      <c r="BK19" s="70" t="s">
        <v>300</v>
      </c>
      <c r="BL19" s="70"/>
      <c r="BM19" s="70"/>
      <c r="BN19" s="88"/>
      <c r="BO19" s="88"/>
      <c r="BP19" s="70"/>
      <c r="BQ19" s="70"/>
      <c r="BR19" s="89"/>
      <c r="BS19" s="88"/>
      <c r="BT19" s="88"/>
      <c r="BU19" s="70"/>
      <c r="BV19" s="70"/>
      <c r="BW19" s="70"/>
      <c r="BX19" s="88"/>
      <c r="BY19" s="70"/>
      <c r="BZ19" s="88"/>
      <c r="CA19" s="88"/>
      <c r="CB19" s="70"/>
      <c r="CC19" s="70"/>
      <c r="CD19" s="88"/>
      <c r="CE19" s="88"/>
      <c r="CF19" s="88"/>
      <c r="CG19" s="88"/>
      <c r="CH19" s="70"/>
      <c r="CI19" s="70"/>
      <c r="CJ19" s="70"/>
      <c r="CK19" s="70"/>
      <c r="CL19" s="70"/>
      <c r="CM19" s="70"/>
      <c r="CN19" s="70"/>
      <c r="CO19" s="70"/>
      <c r="CP19" s="70" t="s">
        <v>80</v>
      </c>
      <c r="CQ19" s="70"/>
      <c r="CR19" s="70"/>
      <c r="CS19" s="70"/>
      <c r="CT19" s="70"/>
      <c r="CU19" s="70"/>
      <c r="CV19" s="70"/>
      <c r="CW19" s="70"/>
      <c r="CX19" s="70"/>
      <c r="CY19" s="70"/>
      <c r="CZ19" s="70"/>
      <c r="DA19" s="70"/>
      <c r="DB19" s="70"/>
      <c r="DC19" s="70"/>
      <c r="DD19" s="70"/>
      <c r="DE19" s="70" t="s">
        <v>116</v>
      </c>
      <c r="DF19" s="70" t="s">
        <v>207</v>
      </c>
      <c r="DG19" s="70"/>
      <c r="DH19" s="70"/>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70" t="s">
        <v>28</v>
      </c>
      <c r="EL19" s="70" t="s">
        <v>301</v>
      </c>
      <c r="EM19" s="88"/>
      <c r="EN19" s="88"/>
      <c r="EO19" s="88"/>
      <c r="EP19" s="88"/>
      <c r="EQ19" s="88"/>
      <c r="ER19" s="88"/>
      <c r="ES19" s="88"/>
      <c r="ET19" s="88"/>
      <c r="EU19" s="88"/>
      <c r="EV19" s="88"/>
      <c r="EW19" s="88"/>
      <c r="EX19" s="88"/>
      <c r="EY19" s="88"/>
      <c r="EZ19" s="88"/>
      <c r="FA19" s="88"/>
      <c r="FB19" s="88"/>
      <c r="FC19" s="88"/>
      <c r="FD19" s="88"/>
      <c r="FE19" s="70" t="s">
        <v>88</v>
      </c>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90" t="s">
        <v>167</v>
      </c>
      <c r="HD19" s="70" t="s">
        <v>167</v>
      </c>
      <c r="HE19" s="70"/>
      <c r="HF19" s="88"/>
      <c r="HG19" s="91"/>
      <c r="HH19" s="92"/>
      <c r="HI19" s="92"/>
      <c r="HJ19" s="92"/>
      <c r="HK19" s="88"/>
      <c r="HL19" s="93"/>
      <c r="HM19" s="88"/>
      <c r="HN19" s="88"/>
      <c r="HO19" s="70" t="s">
        <v>302</v>
      </c>
      <c r="HP19" s="70" t="s">
        <v>28</v>
      </c>
      <c r="HQ19" s="70" t="s">
        <v>303</v>
      </c>
      <c r="HR19" s="88" t="s">
        <v>304</v>
      </c>
      <c r="HS19" s="88"/>
      <c r="HT19" s="88"/>
      <c r="HU19" s="88"/>
      <c r="HV19" s="70"/>
      <c r="HW19" s="70"/>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row>
    <row r="20" spans="1:256" ht="15.75" customHeight="1" x14ac:dyDescent="0.25">
      <c r="A20" s="67" t="s">
        <v>305</v>
      </c>
      <c r="B20" s="67" t="s">
        <v>306</v>
      </c>
      <c r="C20" s="68" t="s">
        <v>44</v>
      </c>
      <c r="D20" s="67" t="s">
        <v>204</v>
      </c>
      <c r="E20" s="67" t="s">
        <v>307</v>
      </c>
      <c r="F20" s="101">
        <v>2002</v>
      </c>
      <c r="G20" s="32">
        <v>47.87</v>
      </c>
      <c r="H20" s="32">
        <v>85.99</v>
      </c>
      <c r="I20" s="32">
        <v>57.93</v>
      </c>
      <c r="J20" s="67" t="s">
        <v>48</v>
      </c>
      <c r="K20" s="67"/>
      <c r="L20" s="67" t="s">
        <v>142</v>
      </c>
      <c r="M20" s="67" t="s">
        <v>50</v>
      </c>
      <c r="N20" s="67" t="s">
        <v>51</v>
      </c>
      <c r="O20" s="67" t="s">
        <v>52</v>
      </c>
      <c r="P20" s="67"/>
      <c r="Q20" s="67"/>
      <c r="R20" s="67" t="s">
        <v>49</v>
      </c>
      <c r="S20" s="67" t="s">
        <v>181</v>
      </c>
      <c r="T20" s="67"/>
      <c r="U20" s="67" t="s">
        <v>28</v>
      </c>
      <c r="V20" s="67" t="s">
        <v>308</v>
      </c>
      <c r="W20" s="67"/>
      <c r="X20" s="67"/>
      <c r="Y20" s="67"/>
      <c r="Z20" s="67" t="s">
        <v>56</v>
      </c>
      <c r="AA20" s="67"/>
      <c r="AB20" s="67" t="s">
        <v>57</v>
      </c>
      <c r="AC20" s="67"/>
      <c r="AD20" s="67"/>
      <c r="AE20" s="67"/>
      <c r="AF20" s="67"/>
      <c r="AG20" s="67"/>
      <c r="AH20" s="67" t="s">
        <v>58</v>
      </c>
      <c r="AI20" s="67" t="s">
        <v>55</v>
      </c>
      <c r="AJ20" s="67"/>
      <c r="AK20" s="67" t="s">
        <v>59</v>
      </c>
      <c r="AL20" s="67" t="s">
        <v>60</v>
      </c>
      <c r="AM20" s="67"/>
      <c r="AN20" s="67" t="s">
        <v>62</v>
      </c>
      <c r="AO20" s="67"/>
      <c r="AP20" s="67"/>
      <c r="AQ20" s="67"/>
      <c r="AR20" s="67"/>
      <c r="AS20" s="67" t="s">
        <v>64</v>
      </c>
      <c r="AT20" s="67"/>
      <c r="AU20" s="67"/>
      <c r="AV20" s="67" t="s">
        <v>67</v>
      </c>
      <c r="AW20" s="67"/>
      <c r="AX20" s="67" t="s">
        <v>182</v>
      </c>
      <c r="AY20" s="67" t="s">
        <v>1740</v>
      </c>
      <c r="AZ20" s="67" t="s">
        <v>1741</v>
      </c>
      <c r="BA20" s="67"/>
      <c r="BB20" s="67" t="s">
        <v>1739</v>
      </c>
      <c r="BC20" s="67" t="s">
        <v>28</v>
      </c>
      <c r="BD20" s="67" t="s">
        <v>309</v>
      </c>
      <c r="BE20" s="67" t="s">
        <v>111</v>
      </c>
      <c r="BF20" s="67"/>
      <c r="BG20" s="67" t="s">
        <v>155</v>
      </c>
      <c r="BH20" s="67" t="s">
        <v>112</v>
      </c>
      <c r="BI20" s="67" t="s">
        <v>113</v>
      </c>
      <c r="BJ20" s="67" t="s">
        <v>114</v>
      </c>
      <c r="BK20" s="67" t="s">
        <v>115</v>
      </c>
      <c r="BL20" s="67" t="s">
        <v>71</v>
      </c>
      <c r="BM20" s="33" t="s">
        <v>1759</v>
      </c>
      <c r="BN20" s="67"/>
      <c r="BO20" s="67" t="s">
        <v>280</v>
      </c>
      <c r="BP20" s="67" t="s">
        <v>993</v>
      </c>
      <c r="BQ20" s="67" t="s">
        <v>1760</v>
      </c>
      <c r="BR20" s="34" t="s">
        <v>1761</v>
      </c>
      <c r="BS20" s="67"/>
      <c r="BT20" s="67" t="s">
        <v>280</v>
      </c>
      <c r="BU20" s="67" t="s">
        <v>993</v>
      </c>
      <c r="BV20" s="67" t="s">
        <v>1760</v>
      </c>
      <c r="BW20" s="67"/>
      <c r="BX20" s="67"/>
      <c r="BY20" s="67" t="s">
        <v>279</v>
      </c>
      <c r="BZ20" s="67"/>
      <c r="CA20" s="67" t="s">
        <v>280</v>
      </c>
      <c r="CB20" s="67" t="s">
        <v>281</v>
      </c>
      <c r="CC20" s="67" t="s">
        <v>282</v>
      </c>
      <c r="CD20" s="67" t="s">
        <v>72</v>
      </c>
      <c r="CE20" s="67" t="s">
        <v>73</v>
      </c>
      <c r="CF20" s="67" t="s">
        <v>74</v>
      </c>
      <c r="CG20" s="67"/>
      <c r="CH20" s="67" t="s">
        <v>156</v>
      </c>
      <c r="CI20" s="67" t="s">
        <v>157</v>
      </c>
      <c r="CJ20" s="67" t="s">
        <v>158</v>
      </c>
      <c r="CK20" s="67"/>
      <c r="CL20" s="67"/>
      <c r="CM20" s="67"/>
      <c r="CN20" s="67" t="s">
        <v>28</v>
      </c>
      <c r="CO20" s="67" t="s">
        <v>310</v>
      </c>
      <c r="CP20" s="67" t="s">
        <v>80</v>
      </c>
      <c r="CQ20" s="67"/>
      <c r="CR20" s="67"/>
      <c r="CS20" s="67"/>
      <c r="CT20" s="67"/>
      <c r="CU20" s="67"/>
      <c r="CV20" s="67"/>
      <c r="CW20" s="67"/>
      <c r="CX20" s="67"/>
      <c r="CY20" s="67"/>
      <c r="CZ20" s="67"/>
      <c r="DA20" s="67"/>
      <c r="DB20" s="67"/>
      <c r="DC20" s="67"/>
      <c r="DD20" s="67"/>
      <c r="DE20" s="67" t="s">
        <v>80</v>
      </c>
      <c r="DF20" s="67"/>
      <c r="DG20" s="67"/>
      <c r="DH20" s="67"/>
      <c r="DI20" s="67" t="s">
        <v>80</v>
      </c>
      <c r="DJ20" s="67"/>
      <c r="DK20" s="67"/>
      <c r="DL20" s="67"/>
      <c r="DM20" s="67"/>
      <c r="DN20" s="67"/>
      <c r="DO20" s="67"/>
      <c r="DP20" s="67" t="s">
        <v>82</v>
      </c>
      <c r="DQ20" s="67" t="s">
        <v>79</v>
      </c>
      <c r="DR20" s="67"/>
      <c r="DS20" s="67"/>
      <c r="DT20" s="67"/>
      <c r="DU20" s="67"/>
      <c r="DV20" s="67"/>
      <c r="DW20" s="67"/>
      <c r="DX20" s="67"/>
      <c r="DY20" s="67"/>
      <c r="DZ20" s="67"/>
      <c r="EA20" s="67"/>
      <c r="EB20" s="67" t="s">
        <v>230</v>
      </c>
      <c r="EC20" s="67" t="s">
        <v>231</v>
      </c>
      <c r="ED20" s="67" t="s">
        <v>83</v>
      </c>
      <c r="EE20" s="67"/>
      <c r="EF20" s="67" t="s">
        <v>160</v>
      </c>
      <c r="EG20" s="67" t="s">
        <v>123</v>
      </c>
      <c r="EH20" s="67" t="s">
        <v>232</v>
      </c>
      <c r="EI20" s="67" t="s">
        <v>233</v>
      </c>
      <c r="EJ20" s="67" t="s">
        <v>234</v>
      </c>
      <c r="EK20" s="67"/>
      <c r="EL20" s="67"/>
      <c r="EM20" s="67"/>
      <c r="EN20" s="67"/>
      <c r="EO20" s="67" t="s">
        <v>84</v>
      </c>
      <c r="EP20" s="67" t="s">
        <v>124</v>
      </c>
      <c r="EQ20" s="67" t="s">
        <v>259</v>
      </c>
      <c r="ER20" s="67"/>
      <c r="ES20" s="67"/>
      <c r="ET20" s="67"/>
      <c r="EU20" s="67"/>
      <c r="EV20" s="67"/>
      <c r="EW20" s="67" t="s">
        <v>28</v>
      </c>
      <c r="EX20" s="67" t="s">
        <v>311</v>
      </c>
      <c r="EY20" s="67"/>
      <c r="EZ20" s="67"/>
      <c r="FA20" s="67" t="s">
        <v>87</v>
      </c>
      <c r="FB20" s="67"/>
      <c r="FC20" s="67"/>
      <c r="FD20" s="67"/>
      <c r="FE20" s="67" t="s">
        <v>88</v>
      </c>
      <c r="FF20" s="67" t="s">
        <v>89</v>
      </c>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t="s">
        <v>90</v>
      </c>
      <c r="GF20" s="67" t="s">
        <v>84</v>
      </c>
      <c r="GG20" s="67" t="s">
        <v>128</v>
      </c>
      <c r="GH20" s="67" t="s">
        <v>129</v>
      </c>
      <c r="GI20" s="67"/>
      <c r="GJ20" s="67" t="s">
        <v>235</v>
      </c>
      <c r="GK20" s="67" t="s">
        <v>236</v>
      </c>
      <c r="GL20" s="67"/>
      <c r="GM20" s="67"/>
      <c r="GN20" s="67" t="s">
        <v>312</v>
      </c>
      <c r="GO20" s="67" t="s">
        <v>259</v>
      </c>
      <c r="GP20" s="67" t="s">
        <v>130</v>
      </c>
      <c r="GQ20" s="67" t="s">
        <v>191</v>
      </c>
      <c r="GR20" s="67" t="s">
        <v>91</v>
      </c>
      <c r="GS20" s="67" t="s">
        <v>92</v>
      </c>
      <c r="GT20" s="67" t="s">
        <v>131</v>
      </c>
      <c r="GU20" s="67" t="s">
        <v>132</v>
      </c>
      <c r="GV20" s="67"/>
      <c r="GW20" s="67"/>
      <c r="GX20" s="67" t="s">
        <v>146</v>
      </c>
      <c r="GY20" s="67" t="s">
        <v>133</v>
      </c>
      <c r="GZ20" s="67"/>
      <c r="HA20" s="67" t="s">
        <v>28</v>
      </c>
      <c r="HB20" s="67" t="s">
        <v>313</v>
      </c>
      <c r="HC20" s="33" t="s">
        <v>167</v>
      </c>
      <c r="HD20" s="67" t="s">
        <v>167</v>
      </c>
      <c r="HE20" s="67" t="s">
        <v>168</v>
      </c>
      <c r="HF20" s="67"/>
      <c r="HG20" s="33" t="s">
        <v>147</v>
      </c>
      <c r="HH20" s="35" t="s">
        <v>147</v>
      </c>
      <c r="HI20" s="35" t="s">
        <v>314</v>
      </c>
      <c r="HJ20" s="35" t="s">
        <v>148</v>
      </c>
      <c r="HK20" s="67"/>
      <c r="HL20" s="67" t="s">
        <v>315</v>
      </c>
      <c r="HM20" s="67" t="s">
        <v>315</v>
      </c>
      <c r="HN20" s="67"/>
      <c r="HO20" s="67"/>
      <c r="HP20" s="67" t="s">
        <v>28</v>
      </c>
      <c r="HQ20" s="67" t="s">
        <v>316</v>
      </c>
      <c r="HR20" s="67"/>
      <c r="HS20" s="67" t="s">
        <v>169</v>
      </c>
      <c r="HT20" s="67"/>
      <c r="HU20" s="67"/>
      <c r="HV20" s="67"/>
      <c r="HW20" s="67"/>
      <c r="HX20" s="67" t="s">
        <v>264</v>
      </c>
      <c r="HY20" s="67"/>
      <c r="HZ20" s="67" t="s">
        <v>265</v>
      </c>
      <c r="IA20" s="67" t="s">
        <v>266</v>
      </c>
      <c r="IB20" s="67"/>
      <c r="IC20" s="67" t="s">
        <v>28</v>
      </c>
      <c r="ID20" s="67" t="s">
        <v>317</v>
      </c>
      <c r="IE20" s="67" t="s">
        <v>318</v>
      </c>
      <c r="IF20" s="67" t="s">
        <v>319</v>
      </c>
      <c r="IG20" s="67" t="s">
        <v>320</v>
      </c>
      <c r="IH20" s="67" t="s">
        <v>137</v>
      </c>
      <c r="II20" s="67" t="s">
        <v>100</v>
      </c>
      <c r="IJ20" s="67"/>
      <c r="IK20" s="67"/>
      <c r="IL20" s="67" t="s">
        <v>100</v>
      </c>
      <c r="IM20" s="67"/>
      <c r="IN20" s="67"/>
      <c r="IO20" s="67" t="s">
        <v>100</v>
      </c>
      <c r="IP20" s="67"/>
      <c r="IQ20" s="67"/>
      <c r="IR20" s="67" t="s">
        <v>100</v>
      </c>
      <c r="IS20" s="67"/>
      <c r="IT20" s="67"/>
      <c r="IU20" s="67" t="s">
        <v>100</v>
      </c>
      <c r="IV20" s="67"/>
    </row>
    <row r="21" spans="1:256" ht="15.75" customHeight="1" x14ac:dyDescent="0.25">
      <c r="A21" s="67" t="s">
        <v>321</v>
      </c>
      <c r="B21" s="67" t="s">
        <v>322</v>
      </c>
      <c r="C21" s="68" t="s">
        <v>44</v>
      </c>
      <c r="D21" s="67" t="s">
        <v>204</v>
      </c>
      <c r="E21" s="67" t="s">
        <v>323</v>
      </c>
      <c r="F21" s="101">
        <v>1987</v>
      </c>
      <c r="G21" s="32">
        <v>62.67</v>
      </c>
      <c r="H21" s="32">
        <v>100.47</v>
      </c>
      <c r="I21" s="32">
        <v>80.989999999999995</v>
      </c>
      <c r="J21" s="67" t="s">
        <v>48</v>
      </c>
      <c r="K21" s="67"/>
      <c r="L21" s="67" t="s">
        <v>297</v>
      </c>
      <c r="M21" s="67"/>
      <c r="N21" s="67"/>
      <c r="O21" s="67"/>
      <c r="P21" s="67" t="s">
        <v>53</v>
      </c>
      <c r="Q21" s="67"/>
      <c r="R21" s="67"/>
      <c r="S21" s="67"/>
      <c r="T21" s="67"/>
      <c r="U21" s="67" t="s">
        <v>28</v>
      </c>
      <c r="V21" s="67" t="s">
        <v>324</v>
      </c>
      <c r="W21" s="67"/>
      <c r="X21" s="67"/>
      <c r="Y21" s="67"/>
      <c r="Z21" s="67" t="s">
        <v>56</v>
      </c>
      <c r="AA21" s="67"/>
      <c r="AB21" s="67"/>
      <c r="AC21" s="67"/>
      <c r="AD21" s="67"/>
      <c r="AE21" s="67"/>
      <c r="AF21" s="67"/>
      <c r="AG21" s="67" t="s">
        <v>57</v>
      </c>
      <c r="AH21" s="67" t="s">
        <v>58</v>
      </c>
      <c r="AI21" s="67" t="s">
        <v>55</v>
      </c>
      <c r="AJ21" s="67"/>
      <c r="AK21" s="67" t="s">
        <v>59</v>
      </c>
      <c r="AL21" s="67"/>
      <c r="AM21" s="67"/>
      <c r="AN21" s="67"/>
      <c r="AO21" s="67"/>
      <c r="AP21" s="67"/>
      <c r="AQ21" s="67"/>
      <c r="AR21" s="67"/>
      <c r="AS21" s="67" t="s">
        <v>64</v>
      </c>
      <c r="AT21" s="67"/>
      <c r="AU21" s="67"/>
      <c r="AV21" s="67" t="s">
        <v>67</v>
      </c>
      <c r="AW21" s="67"/>
      <c r="AX21" s="67"/>
      <c r="AY21" s="67"/>
      <c r="AZ21" s="67"/>
      <c r="BA21" s="67"/>
      <c r="BB21" s="67"/>
      <c r="BC21" s="67"/>
      <c r="BD21" s="67"/>
      <c r="BE21" s="67" t="s">
        <v>111</v>
      </c>
      <c r="BF21" s="67"/>
      <c r="BG21" s="67"/>
      <c r="BH21" s="67"/>
      <c r="BI21" s="67"/>
      <c r="BJ21" s="67" t="s">
        <v>114</v>
      </c>
      <c r="BK21" s="67"/>
      <c r="BL21" s="67"/>
      <c r="BM21" s="67"/>
      <c r="BN21" s="67"/>
      <c r="BO21" s="67"/>
      <c r="BP21" s="67"/>
      <c r="BQ21" s="67"/>
      <c r="BR21" s="69"/>
      <c r="BS21" s="67"/>
      <c r="BT21" s="67"/>
      <c r="BU21" s="67"/>
      <c r="BV21" s="67"/>
      <c r="BW21" s="67"/>
      <c r="BX21" s="67"/>
      <c r="BY21" s="67"/>
      <c r="BZ21" s="67"/>
      <c r="CA21" s="67"/>
      <c r="CB21" s="67"/>
      <c r="CC21" s="67"/>
      <c r="CD21" s="67" t="s">
        <v>72</v>
      </c>
      <c r="CE21" s="67" t="s">
        <v>73</v>
      </c>
      <c r="CF21" s="67"/>
      <c r="CG21" s="67"/>
      <c r="CH21" s="67"/>
      <c r="CI21" s="67"/>
      <c r="CJ21" s="67"/>
      <c r="CK21" s="67"/>
      <c r="CL21" s="67"/>
      <c r="CM21" s="67"/>
      <c r="CN21" s="67"/>
      <c r="CO21" s="67"/>
      <c r="CP21" s="67" t="s">
        <v>80</v>
      </c>
      <c r="CQ21" s="67"/>
      <c r="CR21" s="67"/>
      <c r="CS21" s="67"/>
      <c r="CT21" s="67"/>
      <c r="CU21" s="67"/>
      <c r="CV21" s="67"/>
      <c r="CW21" s="67"/>
      <c r="CX21" s="67"/>
      <c r="CY21" s="67"/>
      <c r="CZ21" s="67"/>
      <c r="DA21" s="67"/>
      <c r="DB21" s="67"/>
      <c r="DC21" s="67"/>
      <c r="DD21" s="67"/>
      <c r="DE21" s="67" t="s">
        <v>116</v>
      </c>
      <c r="DF21" s="67" t="s">
        <v>207</v>
      </c>
      <c r="DG21" s="67" t="s">
        <v>208</v>
      </c>
      <c r="DH21" s="67"/>
      <c r="DI21" s="67" t="s">
        <v>80</v>
      </c>
      <c r="DJ21" s="67"/>
      <c r="DK21" s="67"/>
      <c r="DL21" s="67"/>
      <c r="DM21" s="67"/>
      <c r="DN21" s="67"/>
      <c r="DO21" s="67"/>
      <c r="DP21" s="67" t="s">
        <v>82</v>
      </c>
      <c r="DQ21" s="67" t="s">
        <v>79</v>
      </c>
      <c r="DR21" s="67"/>
      <c r="DS21" s="67"/>
      <c r="DT21" s="67"/>
      <c r="DU21" s="67"/>
      <c r="DV21" s="67"/>
      <c r="DW21" s="67"/>
      <c r="DX21" s="67"/>
      <c r="DY21" s="67"/>
      <c r="DZ21" s="67" t="s">
        <v>210</v>
      </c>
      <c r="EA21" s="67"/>
      <c r="EB21" s="67"/>
      <c r="EC21" s="67"/>
      <c r="ED21" s="67"/>
      <c r="EE21" s="67"/>
      <c r="EF21" s="67"/>
      <c r="EG21" s="67"/>
      <c r="EH21" s="67"/>
      <c r="EI21" s="67"/>
      <c r="EJ21" s="67"/>
      <c r="EK21" s="67"/>
      <c r="EL21" s="67"/>
      <c r="EM21" s="67" t="s">
        <v>161</v>
      </c>
      <c r="EN21" s="67"/>
      <c r="EO21" s="67" t="s">
        <v>84</v>
      </c>
      <c r="EP21" s="67"/>
      <c r="EQ21" s="67"/>
      <c r="ER21" s="67"/>
      <c r="ES21" s="67"/>
      <c r="ET21" s="67" t="s">
        <v>85</v>
      </c>
      <c r="EU21" s="67"/>
      <c r="EV21" s="67"/>
      <c r="EW21" s="67"/>
      <c r="EX21" s="67"/>
      <c r="EY21" s="67"/>
      <c r="EZ21" s="67"/>
      <c r="FA21" s="67" t="s">
        <v>87</v>
      </c>
      <c r="FB21" s="67"/>
      <c r="FC21" s="67"/>
      <c r="FD21" s="67"/>
      <c r="FE21" s="67" t="s">
        <v>88</v>
      </c>
      <c r="FF21" s="67"/>
      <c r="FG21" s="67" t="s">
        <v>325</v>
      </c>
      <c r="FH21" s="67" t="s">
        <v>326</v>
      </c>
      <c r="FI21" s="67"/>
      <c r="FJ21" s="67"/>
      <c r="FK21" s="67"/>
      <c r="FL21" s="67"/>
      <c r="FM21" s="67"/>
      <c r="FN21" s="67"/>
      <c r="FO21" s="67"/>
      <c r="FP21" s="67"/>
      <c r="FQ21" s="67"/>
      <c r="FR21" s="67"/>
      <c r="FS21" s="67"/>
      <c r="FT21" s="67"/>
      <c r="FU21" s="67"/>
      <c r="FV21" s="67"/>
      <c r="FW21" s="67"/>
      <c r="FX21" s="67"/>
      <c r="FY21" s="67"/>
      <c r="FZ21" s="67"/>
      <c r="GA21" s="67"/>
      <c r="GB21" s="67"/>
      <c r="GC21" s="67"/>
      <c r="GD21" s="67"/>
      <c r="GE21" s="67" t="s">
        <v>327</v>
      </c>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33"/>
      <c r="HD21" s="67"/>
      <c r="HE21" s="67"/>
      <c r="HF21" s="67"/>
      <c r="HG21" s="35" t="s">
        <v>148</v>
      </c>
      <c r="HH21" s="35"/>
      <c r="HI21" s="35"/>
      <c r="HJ21" s="35" t="s">
        <v>148</v>
      </c>
      <c r="HK21" s="67"/>
      <c r="HL21" s="36"/>
      <c r="HM21" s="67"/>
      <c r="HN21" s="67"/>
      <c r="HO21" s="67"/>
      <c r="HP21" s="67" t="s">
        <v>28</v>
      </c>
      <c r="HQ21" s="67" t="s">
        <v>328</v>
      </c>
      <c r="HR21" s="67"/>
      <c r="HS21" s="67"/>
      <c r="HT21" s="67"/>
      <c r="HU21" s="67"/>
      <c r="HV21" s="67"/>
      <c r="HW21" s="67"/>
      <c r="HX21" s="67"/>
      <c r="HY21" s="67"/>
      <c r="HZ21" s="67" t="s">
        <v>265</v>
      </c>
      <c r="IA21" s="67"/>
      <c r="IB21" s="67"/>
      <c r="IC21" s="67" t="s">
        <v>28</v>
      </c>
      <c r="ID21" s="67" t="s">
        <v>329</v>
      </c>
      <c r="IE21" s="67" t="s">
        <v>330</v>
      </c>
      <c r="IF21" s="67"/>
      <c r="IG21" s="67"/>
      <c r="IH21" s="67" t="s">
        <v>137</v>
      </c>
      <c r="II21" s="67" t="s">
        <v>100</v>
      </c>
      <c r="IJ21" s="67"/>
      <c r="IK21" s="67"/>
      <c r="IL21" s="67"/>
      <c r="IM21" s="67"/>
      <c r="IN21" s="67" t="s">
        <v>101</v>
      </c>
      <c r="IO21" s="67"/>
      <c r="IP21" s="67"/>
      <c r="IQ21" s="67" t="s">
        <v>101</v>
      </c>
      <c r="IR21" s="67"/>
      <c r="IS21" s="67"/>
      <c r="IT21" s="67" t="s">
        <v>101</v>
      </c>
      <c r="IU21" s="67" t="s">
        <v>100</v>
      </c>
      <c r="IV21" s="67"/>
    </row>
    <row r="22" spans="1:256" ht="15.75" customHeight="1" x14ac:dyDescent="0.25">
      <c r="A22" s="67" t="s">
        <v>331</v>
      </c>
      <c r="B22" s="67" t="s">
        <v>332</v>
      </c>
      <c r="C22" s="68" t="s">
        <v>44</v>
      </c>
      <c r="D22" s="67" t="s">
        <v>204</v>
      </c>
      <c r="E22" s="67" t="s">
        <v>333</v>
      </c>
      <c r="F22" s="101">
        <v>2002</v>
      </c>
      <c r="G22" s="32">
        <v>55.05</v>
      </c>
      <c r="H22" s="32">
        <v>115</v>
      </c>
      <c r="I22" s="32">
        <v>54.93</v>
      </c>
      <c r="J22" s="67" t="s">
        <v>48</v>
      </c>
      <c r="K22" s="67"/>
      <c r="L22" s="67" t="s">
        <v>52</v>
      </c>
      <c r="M22" s="67"/>
      <c r="N22" s="67" t="s">
        <v>51</v>
      </c>
      <c r="O22" s="67"/>
      <c r="P22" s="67" t="s">
        <v>53</v>
      </c>
      <c r="Q22" s="67"/>
      <c r="R22" s="67"/>
      <c r="S22" s="67"/>
      <c r="T22" s="67" t="s">
        <v>142</v>
      </c>
      <c r="U22" s="67"/>
      <c r="V22" s="67"/>
      <c r="W22" s="67"/>
      <c r="X22" s="67"/>
      <c r="Y22" s="67" t="s">
        <v>55</v>
      </c>
      <c r="Z22" s="67" t="s">
        <v>56</v>
      </c>
      <c r="AA22" s="67"/>
      <c r="AB22" s="67"/>
      <c r="AC22" s="67" t="s">
        <v>58</v>
      </c>
      <c r="AD22" s="67"/>
      <c r="AE22" s="67"/>
      <c r="AF22" s="67"/>
      <c r="AG22" s="67" t="s">
        <v>57</v>
      </c>
      <c r="AH22" s="67"/>
      <c r="AI22" s="67"/>
      <c r="AJ22" s="67"/>
      <c r="AK22" s="67" t="s">
        <v>59</v>
      </c>
      <c r="AL22" s="67" t="s">
        <v>60</v>
      </c>
      <c r="AM22" s="67"/>
      <c r="AN22" s="67"/>
      <c r="AO22" s="67" t="s">
        <v>108</v>
      </c>
      <c r="AP22" s="67" t="s">
        <v>63</v>
      </c>
      <c r="AQ22" s="67"/>
      <c r="AR22" s="67" t="s">
        <v>1736</v>
      </c>
      <c r="AS22" s="67" t="s">
        <v>64</v>
      </c>
      <c r="AT22" s="67"/>
      <c r="AU22" s="67" t="s">
        <v>66</v>
      </c>
      <c r="AV22" s="67" t="s">
        <v>67</v>
      </c>
      <c r="AW22" s="67"/>
      <c r="AX22" s="67"/>
      <c r="AY22" s="67" t="s">
        <v>1740</v>
      </c>
      <c r="AZ22" s="67"/>
      <c r="BA22" s="67"/>
      <c r="BB22" s="67" t="s">
        <v>1739</v>
      </c>
      <c r="BC22" s="67" t="s">
        <v>28</v>
      </c>
      <c r="BD22" s="67" t="s">
        <v>334</v>
      </c>
      <c r="BE22" s="67" t="s">
        <v>111</v>
      </c>
      <c r="BF22" s="67"/>
      <c r="BG22" s="67" t="s">
        <v>155</v>
      </c>
      <c r="BH22" s="67" t="s">
        <v>112</v>
      </c>
      <c r="BI22" s="67" t="s">
        <v>113</v>
      </c>
      <c r="BJ22" s="67" t="s">
        <v>114</v>
      </c>
      <c r="BK22" s="67" t="s">
        <v>115</v>
      </c>
      <c r="BL22" s="67" t="s">
        <v>71</v>
      </c>
      <c r="BM22" s="33" t="s">
        <v>1759</v>
      </c>
      <c r="BN22" s="67"/>
      <c r="BO22" s="67" t="s">
        <v>280</v>
      </c>
      <c r="BP22" s="67" t="s">
        <v>993</v>
      </c>
      <c r="BQ22" s="67" t="s">
        <v>1760</v>
      </c>
      <c r="BR22" s="34" t="s">
        <v>1761</v>
      </c>
      <c r="BS22" s="67"/>
      <c r="BT22" s="67" t="s">
        <v>280</v>
      </c>
      <c r="BU22" s="67" t="s">
        <v>993</v>
      </c>
      <c r="BV22" s="67" t="s">
        <v>1760</v>
      </c>
      <c r="BW22" s="67"/>
      <c r="BX22" s="67"/>
      <c r="BY22" s="67"/>
      <c r="BZ22" s="67"/>
      <c r="CA22" s="67"/>
      <c r="CB22" s="67"/>
      <c r="CC22" s="67"/>
      <c r="CD22" s="67" t="s">
        <v>72</v>
      </c>
      <c r="CE22" s="67" t="s">
        <v>73</v>
      </c>
      <c r="CF22" s="67" t="s">
        <v>74</v>
      </c>
      <c r="CG22" s="67"/>
      <c r="CH22" s="67"/>
      <c r="CI22" s="67"/>
      <c r="CJ22" s="67"/>
      <c r="CK22" s="67"/>
      <c r="CL22" s="67"/>
      <c r="CM22" s="67"/>
      <c r="CN22" s="67"/>
      <c r="CO22" s="67"/>
      <c r="CP22" s="67" t="s">
        <v>80</v>
      </c>
      <c r="CQ22" s="67"/>
      <c r="CR22" s="67"/>
      <c r="CS22" s="67"/>
      <c r="CT22" s="67"/>
      <c r="CU22" s="67"/>
      <c r="CV22" s="67"/>
      <c r="CW22" s="67"/>
      <c r="CX22" s="67"/>
      <c r="CY22" s="67"/>
      <c r="CZ22" s="67"/>
      <c r="DA22" s="67"/>
      <c r="DB22" s="67"/>
      <c r="DC22" s="67"/>
      <c r="DD22" s="67"/>
      <c r="DE22" s="67" t="s">
        <v>116</v>
      </c>
      <c r="DF22" s="67" t="s">
        <v>207</v>
      </c>
      <c r="DG22" s="67" t="s">
        <v>208</v>
      </c>
      <c r="DH22" s="67" t="s">
        <v>209</v>
      </c>
      <c r="DI22" s="67" t="s">
        <v>80</v>
      </c>
      <c r="DJ22" s="67"/>
      <c r="DK22" s="67"/>
      <c r="DL22" s="67"/>
      <c r="DM22" s="67"/>
      <c r="DN22" s="67"/>
      <c r="DO22" s="67"/>
      <c r="DP22" s="67" t="s">
        <v>82</v>
      </c>
      <c r="DQ22" s="67" t="s">
        <v>79</v>
      </c>
      <c r="DR22" s="67"/>
      <c r="DS22" s="67"/>
      <c r="DT22" s="67"/>
      <c r="DU22" s="67"/>
      <c r="DV22" s="67"/>
      <c r="DW22" s="67"/>
      <c r="DX22" s="67"/>
      <c r="DY22" s="67"/>
      <c r="DZ22" s="67"/>
      <c r="EA22" s="67"/>
      <c r="EB22" s="67" t="s">
        <v>230</v>
      </c>
      <c r="EC22" s="67" t="s">
        <v>231</v>
      </c>
      <c r="ED22" s="67" t="s">
        <v>83</v>
      </c>
      <c r="EE22" s="67"/>
      <c r="EF22" s="67" t="s">
        <v>160</v>
      </c>
      <c r="EG22" s="67" t="s">
        <v>123</v>
      </c>
      <c r="EH22" s="67" t="s">
        <v>232</v>
      </c>
      <c r="EI22" s="67" t="s">
        <v>233</v>
      </c>
      <c r="EJ22" s="67" t="s">
        <v>234</v>
      </c>
      <c r="EK22" s="67"/>
      <c r="EL22" s="67"/>
      <c r="EM22" s="67"/>
      <c r="EN22" s="67"/>
      <c r="EO22" s="67" t="s">
        <v>84</v>
      </c>
      <c r="EP22" s="67" t="s">
        <v>124</v>
      </c>
      <c r="EQ22" s="67"/>
      <c r="ER22" s="67"/>
      <c r="ES22" s="67"/>
      <c r="ET22" s="67"/>
      <c r="EU22" s="67" t="s">
        <v>126</v>
      </c>
      <c r="EV22" s="67"/>
      <c r="EW22" s="67"/>
      <c r="EX22" s="67"/>
      <c r="EY22" s="67"/>
      <c r="EZ22" s="67"/>
      <c r="FA22" s="67" t="s">
        <v>87</v>
      </c>
      <c r="FB22" s="67"/>
      <c r="FC22" s="67"/>
      <c r="FD22" s="67"/>
      <c r="FE22" s="67" t="s">
        <v>88</v>
      </c>
      <c r="FF22" s="67" t="s">
        <v>89</v>
      </c>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t="s">
        <v>90</v>
      </c>
      <c r="GF22" s="67" t="s">
        <v>84</v>
      </c>
      <c r="GG22" s="67" t="s">
        <v>128</v>
      </c>
      <c r="GH22" s="67"/>
      <c r="GI22" s="67"/>
      <c r="GJ22" s="67"/>
      <c r="GK22" s="67"/>
      <c r="GL22" s="67"/>
      <c r="GM22" s="67"/>
      <c r="GN22" s="67"/>
      <c r="GO22" s="67"/>
      <c r="GP22" s="67" t="s">
        <v>130</v>
      </c>
      <c r="GQ22" s="67"/>
      <c r="GR22" s="67" t="s">
        <v>91</v>
      </c>
      <c r="GS22" s="67" t="s">
        <v>92</v>
      </c>
      <c r="GT22" s="67" t="s">
        <v>131</v>
      </c>
      <c r="GU22" s="67"/>
      <c r="GV22" s="67"/>
      <c r="GW22" s="67"/>
      <c r="GX22" s="67"/>
      <c r="GY22" s="67" t="s">
        <v>133</v>
      </c>
      <c r="GZ22" s="67"/>
      <c r="HA22" s="67"/>
      <c r="HB22" s="67"/>
      <c r="HC22" s="33" t="s">
        <v>167</v>
      </c>
      <c r="HD22" s="67" t="s">
        <v>167</v>
      </c>
      <c r="HE22" s="67" t="s">
        <v>168</v>
      </c>
      <c r="HF22" s="67"/>
      <c r="HG22" s="33" t="s">
        <v>147</v>
      </c>
      <c r="HH22" s="35" t="s">
        <v>147</v>
      </c>
      <c r="HI22" s="35" t="s">
        <v>314</v>
      </c>
      <c r="HJ22" s="35" t="s">
        <v>148</v>
      </c>
      <c r="HK22" s="67"/>
      <c r="HL22" s="36"/>
      <c r="HM22" s="67"/>
      <c r="HN22" s="67"/>
      <c r="HO22" s="67"/>
      <c r="HP22" s="67" t="s">
        <v>28</v>
      </c>
      <c r="HQ22" s="67" t="s">
        <v>335</v>
      </c>
      <c r="HR22" s="67"/>
      <c r="HS22" s="67"/>
      <c r="HT22" s="67"/>
      <c r="HU22" s="67" t="s">
        <v>171</v>
      </c>
      <c r="HV22" s="67"/>
      <c r="HW22" s="67"/>
      <c r="HX22" s="67" t="s">
        <v>264</v>
      </c>
      <c r="HY22" s="67" t="s">
        <v>239</v>
      </c>
      <c r="HZ22" s="67"/>
      <c r="IA22" s="67"/>
      <c r="IB22" s="67"/>
      <c r="IC22" s="67" t="s">
        <v>28</v>
      </c>
      <c r="ID22" s="67" t="s">
        <v>336</v>
      </c>
      <c r="IE22" s="67" t="s">
        <v>337</v>
      </c>
      <c r="IF22" s="67" t="s">
        <v>338</v>
      </c>
      <c r="IG22" s="67" t="s">
        <v>339</v>
      </c>
      <c r="IH22" s="67" t="s">
        <v>137</v>
      </c>
      <c r="II22" s="67" t="s">
        <v>100</v>
      </c>
      <c r="IJ22" s="67"/>
      <c r="IK22" s="67"/>
      <c r="IL22" s="67" t="s">
        <v>100</v>
      </c>
      <c r="IM22" s="67"/>
      <c r="IN22" s="67"/>
      <c r="IO22" s="67" t="s">
        <v>100</v>
      </c>
      <c r="IP22" s="67"/>
      <c r="IQ22" s="67"/>
      <c r="IR22" s="67"/>
      <c r="IS22" s="67"/>
      <c r="IT22" s="67" t="s">
        <v>101</v>
      </c>
      <c r="IU22" s="67" t="s">
        <v>100</v>
      </c>
      <c r="IV22" s="67"/>
    </row>
    <row r="23" spans="1:256" ht="15.75" customHeight="1" x14ac:dyDescent="0.25">
      <c r="A23" s="67" t="s">
        <v>340</v>
      </c>
      <c r="B23" s="67" t="s">
        <v>341</v>
      </c>
      <c r="C23" s="68" t="s">
        <v>44</v>
      </c>
      <c r="D23" s="67" t="s">
        <v>204</v>
      </c>
      <c r="E23" s="67" t="s">
        <v>342</v>
      </c>
      <c r="F23" s="101">
        <v>2002</v>
      </c>
      <c r="G23" s="32">
        <v>29.48</v>
      </c>
      <c r="H23" s="32">
        <v>29.09</v>
      </c>
      <c r="I23" s="32">
        <v>31.64</v>
      </c>
      <c r="J23" s="67" t="s">
        <v>48</v>
      </c>
      <c r="K23" s="67"/>
      <c r="L23" s="67" t="s">
        <v>53</v>
      </c>
      <c r="M23" s="67" t="s">
        <v>50</v>
      </c>
      <c r="N23" s="67" t="s">
        <v>51</v>
      </c>
      <c r="O23" s="67"/>
      <c r="P23" s="67"/>
      <c r="Q23" s="67" t="s">
        <v>107</v>
      </c>
      <c r="R23" s="67" t="s">
        <v>49</v>
      </c>
      <c r="S23" s="67" t="s">
        <v>181</v>
      </c>
      <c r="T23" s="67"/>
      <c r="U23" s="67"/>
      <c r="V23" s="67"/>
      <c r="W23" s="67"/>
      <c r="X23" s="67"/>
      <c r="Y23" s="67"/>
      <c r="Z23" s="67" t="s">
        <v>56</v>
      </c>
      <c r="AA23" s="67"/>
      <c r="AB23" s="67"/>
      <c r="AC23" s="67"/>
      <c r="AD23" s="67"/>
      <c r="AE23" s="67"/>
      <c r="AF23" s="67"/>
      <c r="AG23" s="67" t="s">
        <v>57</v>
      </c>
      <c r="AH23" s="67" t="s">
        <v>58</v>
      </c>
      <c r="AI23" s="67" t="s">
        <v>55</v>
      </c>
      <c r="AJ23" s="67"/>
      <c r="AK23" s="67" t="s">
        <v>59</v>
      </c>
      <c r="AL23" s="67" t="s">
        <v>60</v>
      </c>
      <c r="AM23" s="67" t="s">
        <v>61</v>
      </c>
      <c r="AN23" s="67" t="s">
        <v>62</v>
      </c>
      <c r="AO23" s="67" t="s">
        <v>108</v>
      </c>
      <c r="AP23" s="67" t="s">
        <v>63</v>
      </c>
      <c r="AQ23" s="67" t="s">
        <v>109</v>
      </c>
      <c r="AR23" s="67"/>
      <c r="AS23" s="67" t="s">
        <v>64</v>
      </c>
      <c r="AT23" s="67"/>
      <c r="AU23" s="67" t="s">
        <v>66</v>
      </c>
      <c r="AV23" s="67" t="s">
        <v>67</v>
      </c>
      <c r="AW23" s="67"/>
      <c r="AX23" s="67"/>
      <c r="AY23" s="67" t="s">
        <v>1740</v>
      </c>
      <c r="AZ23" s="67" t="s">
        <v>1741</v>
      </c>
      <c r="BA23" s="67" t="s">
        <v>1738</v>
      </c>
      <c r="BB23" s="67" t="s">
        <v>1739</v>
      </c>
      <c r="BC23" s="67"/>
      <c r="BD23" s="67"/>
      <c r="BE23" s="67" t="s">
        <v>111</v>
      </c>
      <c r="BF23" s="67"/>
      <c r="BG23" s="67"/>
      <c r="BH23" s="67"/>
      <c r="BI23" s="67"/>
      <c r="BJ23" s="67" t="s">
        <v>114</v>
      </c>
      <c r="BK23" s="67"/>
      <c r="BL23" s="67"/>
      <c r="BM23" s="67"/>
      <c r="BN23" s="67"/>
      <c r="BO23" s="67"/>
      <c r="BP23" s="67"/>
      <c r="BQ23" s="67"/>
      <c r="BR23" s="69"/>
      <c r="BS23" s="67"/>
      <c r="BT23" s="67"/>
      <c r="BU23" s="67"/>
      <c r="BV23" s="67"/>
      <c r="BW23" s="67"/>
      <c r="BX23" s="67"/>
      <c r="BY23" s="67"/>
      <c r="BZ23" s="67"/>
      <c r="CA23" s="67"/>
      <c r="CB23" s="67"/>
      <c r="CC23" s="67"/>
      <c r="CD23" s="67" t="s">
        <v>72</v>
      </c>
      <c r="CE23" s="67" t="s">
        <v>73</v>
      </c>
      <c r="CF23" s="67"/>
      <c r="CG23" s="67"/>
      <c r="CH23" s="67" t="s">
        <v>156</v>
      </c>
      <c r="CI23" s="67" t="s">
        <v>157</v>
      </c>
      <c r="CJ23" s="67"/>
      <c r="CK23" s="67"/>
      <c r="CL23" s="67"/>
      <c r="CM23" s="67"/>
      <c r="CN23" s="67"/>
      <c r="CO23" s="67"/>
      <c r="CP23" s="67" t="s">
        <v>80</v>
      </c>
      <c r="CQ23" s="67"/>
      <c r="CR23" s="67"/>
      <c r="CS23" s="67"/>
      <c r="CT23" s="67"/>
      <c r="CU23" s="67"/>
      <c r="CV23" s="67"/>
      <c r="CW23" s="67"/>
      <c r="CX23" s="67"/>
      <c r="CY23" s="67"/>
      <c r="CZ23" s="67"/>
      <c r="DA23" s="67"/>
      <c r="DB23" s="67"/>
      <c r="DC23" s="67"/>
      <c r="DD23" s="67"/>
      <c r="DE23" s="67" t="s">
        <v>80</v>
      </c>
      <c r="DF23" s="67"/>
      <c r="DG23" s="67"/>
      <c r="DH23" s="67"/>
      <c r="DI23" s="67" t="s">
        <v>80</v>
      </c>
      <c r="DJ23" s="67"/>
      <c r="DK23" s="67"/>
      <c r="DL23" s="67"/>
      <c r="DM23" s="67"/>
      <c r="DN23" s="67"/>
      <c r="DO23" s="67"/>
      <c r="DP23" s="67" t="s">
        <v>82</v>
      </c>
      <c r="DQ23" s="67" t="s">
        <v>79</v>
      </c>
      <c r="DR23" s="67"/>
      <c r="DS23" s="67"/>
      <c r="DT23" s="67"/>
      <c r="DU23" s="67"/>
      <c r="DV23" s="67"/>
      <c r="DW23" s="67"/>
      <c r="DX23" s="67"/>
      <c r="DY23" s="67"/>
      <c r="DZ23" s="67"/>
      <c r="EA23" s="67"/>
      <c r="EB23" s="67" t="s">
        <v>230</v>
      </c>
      <c r="EC23" s="67" t="s">
        <v>231</v>
      </c>
      <c r="ED23" s="67" t="s">
        <v>83</v>
      </c>
      <c r="EE23" s="67"/>
      <c r="EF23" s="67" t="s">
        <v>160</v>
      </c>
      <c r="EG23" s="67" t="s">
        <v>123</v>
      </c>
      <c r="EH23" s="67" t="s">
        <v>232</v>
      </c>
      <c r="EI23" s="67" t="s">
        <v>233</v>
      </c>
      <c r="EJ23" s="67" t="s">
        <v>234</v>
      </c>
      <c r="EK23" s="67"/>
      <c r="EL23" s="67"/>
      <c r="EM23" s="67"/>
      <c r="EN23" s="67"/>
      <c r="EO23" s="67" t="s">
        <v>84</v>
      </c>
      <c r="EP23" s="67" t="s">
        <v>124</v>
      </c>
      <c r="EQ23" s="67"/>
      <c r="ER23" s="67"/>
      <c r="ES23" s="67"/>
      <c r="ET23" s="67"/>
      <c r="EU23" s="67"/>
      <c r="EV23" s="67"/>
      <c r="EW23" s="67"/>
      <c r="EX23" s="67"/>
      <c r="EY23" s="67"/>
      <c r="EZ23" s="67"/>
      <c r="FA23" s="67" t="s">
        <v>87</v>
      </c>
      <c r="FB23" s="67"/>
      <c r="FC23" s="67"/>
      <c r="FD23" s="67"/>
      <c r="FE23" s="67" t="s">
        <v>88</v>
      </c>
      <c r="FF23" s="67" t="s">
        <v>89</v>
      </c>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t="s">
        <v>327</v>
      </c>
      <c r="GF23" s="67" t="s">
        <v>84</v>
      </c>
      <c r="GG23" s="67" t="s">
        <v>128</v>
      </c>
      <c r="GH23" s="67" t="s">
        <v>129</v>
      </c>
      <c r="GI23" s="67" t="s">
        <v>145</v>
      </c>
      <c r="GJ23" s="67" t="s">
        <v>235</v>
      </c>
      <c r="GK23" s="67" t="s">
        <v>236</v>
      </c>
      <c r="GL23" s="67" t="s">
        <v>237</v>
      </c>
      <c r="GM23" s="67" t="s">
        <v>238</v>
      </c>
      <c r="GN23" s="67" t="s">
        <v>312</v>
      </c>
      <c r="GO23" s="67"/>
      <c r="GP23" s="67"/>
      <c r="GQ23" s="67"/>
      <c r="GR23" s="67"/>
      <c r="GS23" s="67"/>
      <c r="GT23" s="67"/>
      <c r="GU23" s="67"/>
      <c r="GV23" s="67"/>
      <c r="GW23" s="67"/>
      <c r="GX23" s="67"/>
      <c r="GY23" s="67"/>
      <c r="GZ23" s="67"/>
      <c r="HA23" s="67"/>
      <c r="HB23" s="67"/>
      <c r="HC23" s="33" t="s">
        <v>167</v>
      </c>
      <c r="HD23" s="67" t="s">
        <v>167</v>
      </c>
      <c r="HE23" s="67"/>
      <c r="HF23" s="67"/>
      <c r="HG23" s="35" t="s">
        <v>148</v>
      </c>
      <c r="HH23" s="35"/>
      <c r="HI23" s="35"/>
      <c r="HJ23" s="35" t="s">
        <v>148</v>
      </c>
      <c r="HK23" s="67"/>
      <c r="HL23" s="36"/>
      <c r="HM23" s="67"/>
      <c r="HN23" s="67"/>
      <c r="HO23" s="67" t="s">
        <v>223</v>
      </c>
      <c r="HP23" s="67"/>
      <c r="HQ23" s="67"/>
      <c r="HR23" s="67"/>
      <c r="HS23" s="67"/>
      <c r="HT23" s="67" t="s">
        <v>170</v>
      </c>
      <c r="HU23" s="67" t="s">
        <v>171</v>
      </c>
      <c r="HV23" s="67"/>
      <c r="HW23" s="67"/>
      <c r="HX23" s="67"/>
      <c r="HY23" s="67"/>
      <c r="HZ23" s="67" t="s">
        <v>265</v>
      </c>
      <c r="IA23" s="67" t="s">
        <v>266</v>
      </c>
      <c r="IB23" s="67"/>
      <c r="IC23" s="67"/>
      <c r="ID23" s="67"/>
      <c r="IE23" s="67" t="s">
        <v>343</v>
      </c>
      <c r="IF23" s="67" t="s">
        <v>344</v>
      </c>
      <c r="IG23" s="67" t="s">
        <v>345</v>
      </c>
      <c r="IH23" s="67" t="s">
        <v>137</v>
      </c>
      <c r="II23" s="67"/>
      <c r="IJ23" s="67"/>
      <c r="IK23" s="67" t="s">
        <v>101</v>
      </c>
      <c r="IL23" s="67"/>
      <c r="IM23" s="67"/>
      <c r="IN23" s="67" t="s">
        <v>101</v>
      </c>
      <c r="IO23" s="67" t="s">
        <v>100</v>
      </c>
      <c r="IP23" s="67"/>
      <c r="IQ23" s="67"/>
      <c r="IR23" s="67"/>
      <c r="IS23" s="67"/>
      <c r="IT23" s="67" t="s">
        <v>101</v>
      </c>
      <c r="IU23" s="67"/>
      <c r="IV23" s="67"/>
    </row>
    <row r="24" spans="1:256" ht="15.75" customHeight="1" x14ac:dyDescent="0.25">
      <c r="A24" s="67" t="s">
        <v>346</v>
      </c>
      <c r="B24" s="67" t="s">
        <v>347</v>
      </c>
      <c r="C24" s="68" t="s">
        <v>44</v>
      </c>
      <c r="D24" s="67" t="s">
        <v>348</v>
      </c>
      <c r="E24" s="67" t="s">
        <v>349</v>
      </c>
      <c r="F24" s="101">
        <v>2006</v>
      </c>
      <c r="G24" s="32">
        <v>2.29</v>
      </c>
      <c r="H24" s="32">
        <v>2.42</v>
      </c>
      <c r="I24" s="32">
        <v>1.38</v>
      </c>
      <c r="J24" s="67" t="s">
        <v>48</v>
      </c>
      <c r="K24" s="67"/>
      <c r="L24" s="67" t="s">
        <v>51</v>
      </c>
      <c r="M24" s="67" t="s">
        <v>50</v>
      </c>
      <c r="N24" s="67"/>
      <c r="O24" s="67" t="s">
        <v>52</v>
      </c>
      <c r="P24" s="67" t="s">
        <v>53</v>
      </c>
      <c r="Q24" s="67"/>
      <c r="R24" s="67" t="s">
        <v>49</v>
      </c>
      <c r="S24" s="67"/>
      <c r="T24" s="67"/>
      <c r="U24" s="67" t="s">
        <v>28</v>
      </c>
      <c r="V24" s="67" t="s">
        <v>350</v>
      </c>
      <c r="W24" s="67"/>
      <c r="X24" s="67"/>
      <c r="Y24" s="67" t="s">
        <v>55</v>
      </c>
      <c r="Z24" s="67"/>
      <c r="AA24" s="67"/>
      <c r="AB24" s="67"/>
      <c r="AC24" s="67" t="s">
        <v>58</v>
      </c>
      <c r="AD24" s="67"/>
      <c r="AE24" s="67"/>
      <c r="AF24" s="67"/>
      <c r="AG24" s="67" t="s">
        <v>57</v>
      </c>
      <c r="AH24" s="67"/>
      <c r="AI24" s="67"/>
      <c r="AJ24" s="67" t="s">
        <v>56</v>
      </c>
      <c r="AK24" s="67" t="s">
        <v>59</v>
      </c>
      <c r="AL24" s="67" t="s">
        <v>60</v>
      </c>
      <c r="AM24" s="67" t="s">
        <v>61</v>
      </c>
      <c r="AN24" s="67" t="s">
        <v>62</v>
      </c>
      <c r="AO24" s="67"/>
      <c r="AP24" s="67"/>
      <c r="AQ24" s="67"/>
      <c r="AR24" s="67"/>
      <c r="AS24" s="67" t="s">
        <v>64</v>
      </c>
      <c r="AT24" s="67"/>
      <c r="AU24" s="67" t="s">
        <v>66</v>
      </c>
      <c r="AV24" s="67" t="s">
        <v>67</v>
      </c>
      <c r="AW24" s="67"/>
      <c r="AX24" s="67"/>
      <c r="AY24" s="67" t="s">
        <v>1740</v>
      </c>
      <c r="AZ24" s="67"/>
      <c r="BA24" s="67"/>
      <c r="BB24" s="67"/>
      <c r="BC24" s="67"/>
      <c r="BD24" s="67"/>
      <c r="BE24" s="67" t="s">
        <v>111</v>
      </c>
      <c r="BF24" s="67"/>
      <c r="BG24" s="67" t="s">
        <v>155</v>
      </c>
      <c r="BH24" s="67" t="s">
        <v>112</v>
      </c>
      <c r="BI24" s="67" t="s">
        <v>113</v>
      </c>
      <c r="BJ24" s="67" t="s">
        <v>114</v>
      </c>
      <c r="BK24" s="67" t="s">
        <v>115</v>
      </c>
      <c r="BL24" s="67" t="s">
        <v>71</v>
      </c>
      <c r="BM24" s="67"/>
      <c r="BN24" s="67"/>
      <c r="BO24" s="67"/>
      <c r="BP24" s="67"/>
      <c r="BQ24" s="67"/>
      <c r="BR24" s="34" t="s">
        <v>1761</v>
      </c>
      <c r="BS24" s="67" t="s">
        <v>290</v>
      </c>
      <c r="BT24" s="67" t="s">
        <v>280</v>
      </c>
      <c r="BU24" s="67" t="s">
        <v>993</v>
      </c>
      <c r="BV24" s="67" t="s">
        <v>1760</v>
      </c>
      <c r="BW24" s="67" t="s">
        <v>77</v>
      </c>
      <c r="BX24" s="67"/>
      <c r="BY24" s="67"/>
      <c r="BZ24" s="67"/>
      <c r="CA24" s="67"/>
      <c r="CB24" s="67"/>
      <c r="CC24" s="67"/>
      <c r="CD24" s="67"/>
      <c r="CE24" s="67"/>
      <c r="CF24" s="67"/>
      <c r="CG24" s="67"/>
      <c r="CH24" s="67"/>
      <c r="CI24" s="67"/>
      <c r="CJ24" s="67"/>
      <c r="CK24" s="67"/>
      <c r="CL24" s="67" t="s">
        <v>76</v>
      </c>
      <c r="CM24" s="67"/>
      <c r="CN24" s="67" t="s">
        <v>28</v>
      </c>
      <c r="CO24" s="67" t="s">
        <v>351</v>
      </c>
      <c r="CP24" s="67" t="s">
        <v>80</v>
      </c>
      <c r="CQ24" s="67"/>
      <c r="CR24" s="67"/>
      <c r="CS24" s="67"/>
      <c r="CT24" s="67"/>
      <c r="CU24" s="67"/>
      <c r="CV24" s="67"/>
      <c r="CW24" s="67"/>
      <c r="CX24" s="67"/>
      <c r="CY24" s="67"/>
      <c r="CZ24" s="67"/>
      <c r="DA24" s="67"/>
      <c r="DB24" s="67"/>
      <c r="DC24" s="67"/>
      <c r="DD24" s="67"/>
      <c r="DE24" s="67" t="s">
        <v>116</v>
      </c>
      <c r="DF24" s="67" t="s">
        <v>207</v>
      </c>
      <c r="DG24" s="67"/>
      <c r="DH24" s="67"/>
      <c r="DI24" s="67" t="s">
        <v>80</v>
      </c>
      <c r="DJ24" s="67"/>
      <c r="DK24" s="67"/>
      <c r="DL24" s="67"/>
      <c r="DM24" s="67"/>
      <c r="DN24" s="67"/>
      <c r="DO24" s="67"/>
      <c r="DP24" s="67" t="s">
        <v>82</v>
      </c>
      <c r="DQ24" s="67" t="s">
        <v>79</v>
      </c>
      <c r="DR24" s="67"/>
      <c r="DS24" s="67"/>
      <c r="DT24" s="67"/>
      <c r="DU24" s="67"/>
      <c r="DV24" s="67"/>
      <c r="DW24" s="67"/>
      <c r="DX24" s="67"/>
      <c r="DY24" s="67"/>
      <c r="DZ24" s="67"/>
      <c r="EA24" s="67"/>
      <c r="EB24" s="67" t="s">
        <v>230</v>
      </c>
      <c r="EC24" s="67" t="s">
        <v>231</v>
      </c>
      <c r="ED24" s="67" t="s">
        <v>83</v>
      </c>
      <c r="EE24" s="67"/>
      <c r="EF24" s="67" t="s">
        <v>160</v>
      </c>
      <c r="EG24" s="67"/>
      <c r="EH24" s="67" t="s">
        <v>232</v>
      </c>
      <c r="EI24" s="67" t="s">
        <v>233</v>
      </c>
      <c r="EJ24" s="67" t="s">
        <v>234</v>
      </c>
      <c r="EK24" s="67"/>
      <c r="EL24" s="67"/>
      <c r="EM24" s="67"/>
      <c r="EN24" s="67"/>
      <c r="EO24" s="67" t="s">
        <v>84</v>
      </c>
      <c r="EP24" s="67"/>
      <c r="EQ24" s="67"/>
      <c r="ER24" s="67"/>
      <c r="ES24" s="67"/>
      <c r="ET24" s="67" t="s">
        <v>85</v>
      </c>
      <c r="EU24" s="67" t="s">
        <v>126</v>
      </c>
      <c r="EV24" s="67"/>
      <c r="EW24" s="67"/>
      <c r="EX24" s="67"/>
      <c r="EY24" s="67"/>
      <c r="EZ24" s="67"/>
      <c r="FA24" s="67" t="s">
        <v>87</v>
      </c>
      <c r="FB24" s="67"/>
      <c r="FC24" s="67"/>
      <c r="FD24" s="67"/>
      <c r="FE24" s="67" t="s">
        <v>88</v>
      </c>
      <c r="FF24" s="67"/>
      <c r="FG24" s="67" t="s">
        <v>162</v>
      </c>
      <c r="FH24" s="67"/>
      <c r="FI24" s="67" t="s">
        <v>88</v>
      </c>
      <c r="FJ24" s="67"/>
      <c r="FK24" s="67"/>
      <c r="FL24" s="67"/>
      <c r="FM24" s="67"/>
      <c r="FN24" s="67"/>
      <c r="FO24" s="67"/>
      <c r="FP24" s="67"/>
      <c r="FQ24" s="67"/>
      <c r="FR24" s="67"/>
      <c r="FS24" s="67"/>
      <c r="FT24" s="67"/>
      <c r="FU24" s="67"/>
      <c r="FV24" s="67"/>
      <c r="FW24" s="67"/>
      <c r="FX24" s="67"/>
      <c r="FY24" s="67"/>
      <c r="FZ24" s="67"/>
      <c r="GA24" s="67"/>
      <c r="GB24" s="67"/>
      <c r="GC24" s="67"/>
      <c r="GD24" s="67"/>
      <c r="GE24" s="67" t="s">
        <v>127</v>
      </c>
      <c r="GF24" s="67"/>
      <c r="GG24" s="67"/>
      <c r="GH24" s="67"/>
      <c r="GI24" s="67"/>
      <c r="GJ24" s="67"/>
      <c r="GK24" s="67"/>
      <c r="GL24" s="67"/>
      <c r="GM24" s="67"/>
      <c r="GN24" s="67"/>
      <c r="GO24" s="67"/>
      <c r="GP24" s="67"/>
      <c r="GQ24" s="67"/>
      <c r="GR24" s="67"/>
      <c r="GS24" s="67"/>
      <c r="GT24" s="67"/>
      <c r="GU24" s="67"/>
      <c r="GV24" s="67"/>
      <c r="GW24" s="67"/>
      <c r="GX24" s="67"/>
      <c r="GY24" s="67"/>
      <c r="GZ24" s="67" t="s">
        <v>221</v>
      </c>
      <c r="HA24" s="67"/>
      <c r="HB24" s="67"/>
      <c r="HC24" s="33" t="s">
        <v>167</v>
      </c>
      <c r="HD24" s="67" t="s">
        <v>167</v>
      </c>
      <c r="HE24" s="67" t="s">
        <v>168</v>
      </c>
      <c r="HF24" s="67" t="s">
        <v>352</v>
      </c>
      <c r="HG24" s="33" t="s">
        <v>147</v>
      </c>
      <c r="HH24" s="35" t="s">
        <v>147</v>
      </c>
      <c r="HI24" s="35"/>
      <c r="HJ24" s="35" t="s">
        <v>148</v>
      </c>
      <c r="HK24" s="67" t="s">
        <v>262</v>
      </c>
      <c r="HL24" s="36"/>
      <c r="HM24" s="67"/>
      <c r="HN24" s="67"/>
      <c r="HO24" s="67"/>
      <c r="HP24" s="67"/>
      <c r="HQ24" s="67"/>
      <c r="HR24" s="67"/>
      <c r="HS24" s="67"/>
      <c r="HT24" s="67"/>
      <c r="HU24" s="67"/>
      <c r="HV24" s="67"/>
      <c r="HW24" s="67"/>
      <c r="HX24" s="67"/>
      <c r="HY24" s="67"/>
      <c r="HZ24" s="67"/>
      <c r="IA24" s="67"/>
      <c r="IB24" s="67"/>
      <c r="IC24" s="67" t="s">
        <v>28</v>
      </c>
      <c r="ID24" s="67" t="s">
        <v>353</v>
      </c>
      <c r="IE24" s="67"/>
      <c r="IF24" s="67"/>
      <c r="IG24" s="67"/>
      <c r="IH24" s="67" t="s">
        <v>137</v>
      </c>
      <c r="II24" s="67"/>
      <c r="IJ24" s="67"/>
      <c r="IK24" s="67" t="s">
        <v>101</v>
      </c>
      <c r="IL24" s="67"/>
      <c r="IM24" s="67"/>
      <c r="IN24" s="67" t="s">
        <v>101</v>
      </c>
      <c r="IO24" s="67"/>
      <c r="IP24" s="67"/>
      <c r="IQ24" s="67" t="s">
        <v>101</v>
      </c>
      <c r="IR24" s="67"/>
      <c r="IS24" s="67"/>
      <c r="IT24" s="67" t="s">
        <v>101</v>
      </c>
      <c r="IU24" s="67"/>
      <c r="IV24" s="67"/>
    </row>
    <row r="25" spans="1:256" ht="15.75" customHeight="1" x14ac:dyDescent="0.25">
      <c r="A25" s="67" t="s">
        <v>354</v>
      </c>
      <c r="B25" s="67" t="s">
        <v>355</v>
      </c>
      <c r="C25" s="68" t="s">
        <v>44</v>
      </c>
      <c r="D25" s="67" t="s">
        <v>243</v>
      </c>
      <c r="E25" s="67" t="s">
        <v>356</v>
      </c>
      <c r="F25" s="101">
        <v>2004</v>
      </c>
      <c r="G25" s="32">
        <v>2.71</v>
      </c>
      <c r="H25" s="32">
        <v>4.22</v>
      </c>
      <c r="I25" s="32">
        <v>3.43</v>
      </c>
      <c r="J25" s="67" t="s">
        <v>48</v>
      </c>
      <c r="K25" s="67"/>
      <c r="L25" s="67" t="s">
        <v>53</v>
      </c>
      <c r="M25" s="67" t="s">
        <v>50</v>
      </c>
      <c r="N25" s="67" t="s">
        <v>51</v>
      </c>
      <c r="O25" s="67"/>
      <c r="P25" s="67"/>
      <c r="Q25" s="67"/>
      <c r="R25" s="67"/>
      <c r="S25" s="67"/>
      <c r="T25" s="67"/>
      <c r="U25" s="67" t="s">
        <v>28</v>
      </c>
      <c r="V25" s="67" t="s">
        <v>357</v>
      </c>
      <c r="W25" s="67"/>
      <c r="X25" s="67"/>
      <c r="Y25" s="67"/>
      <c r="Z25" s="67"/>
      <c r="AA25" s="67"/>
      <c r="AB25" s="67"/>
      <c r="AC25" s="67"/>
      <c r="AD25" s="67"/>
      <c r="AE25" s="67"/>
      <c r="AF25" s="67"/>
      <c r="AG25" s="67" t="s">
        <v>57</v>
      </c>
      <c r="AH25" s="67" t="s">
        <v>58</v>
      </c>
      <c r="AI25" s="67" t="s">
        <v>55</v>
      </c>
      <c r="AJ25" s="67" t="s">
        <v>56</v>
      </c>
      <c r="AK25" s="67" t="s">
        <v>59</v>
      </c>
      <c r="AL25" s="67"/>
      <c r="AM25" s="67"/>
      <c r="AN25" s="67"/>
      <c r="AO25" s="67"/>
      <c r="AP25" s="67" t="s">
        <v>63</v>
      </c>
      <c r="AQ25" s="67"/>
      <c r="AR25" s="67"/>
      <c r="AS25" s="67" t="s">
        <v>64</v>
      </c>
      <c r="AT25" s="67"/>
      <c r="AU25" s="67" t="s">
        <v>66</v>
      </c>
      <c r="AV25" s="67" t="s">
        <v>67</v>
      </c>
      <c r="AW25" s="67"/>
      <c r="AX25" s="67"/>
      <c r="AY25" s="67" t="s">
        <v>1740</v>
      </c>
      <c r="AZ25" s="67"/>
      <c r="BA25" s="67"/>
      <c r="BB25" s="67"/>
      <c r="BC25" s="67"/>
      <c r="BD25" s="67"/>
      <c r="BE25" s="67" t="s">
        <v>111</v>
      </c>
      <c r="BF25" s="67"/>
      <c r="BG25" s="67"/>
      <c r="BH25" s="67"/>
      <c r="BI25" s="67"/>
      <c r="BJ25" s="67" t="s">
        <v>114</v>
      </c>
      <c r="BK25" s="67" t="s">
        <v>115</v>
      </c>
      <c r="BL25" s="67"/>
      <c r="BM25" s="67"/>
      <c r="BN25" s="67"/>
      <c r="BO25" s="67"/>
      <c r="BP25" s="67"/>
      <c r="BQ25" s="67"/>
      <c r="BR25" s="69"/>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t="s">
        <v>80</v>
      </c>
      <c r="CQ25" s="67"/>
      <c r="CR25" s="67"/>
      <c r="CS25" s="67"/>
      <c r="CT25" s="67"/>
      <c r="CU25" s="67"/>
      <c r="CV25" s="67"/>
      <c r="CW25" s="67"/>
      <c r="CX25" s="67"/>
      <c r="CY25" s="67"/>
      <c r="CZ25" s="67"/>
      <c r="DA25" s="67"/>
      <c r="DB25" s="67"/>
      <c r="DC25" s="67"/>
      <c r="DD25" s="67"/>
      <c r="DE25" s="67" t="s">
        <v>116</v>
      </c>
      <c r="DF25" s="67" t="s">
        <v>207</v>
      </c>
      <c r="DG25" s="67" t="s">
        <v>208</v>
      </c>
      <c r="DH25" s="67"/>
      <c r="DI25" s="67" t="s">
        <v>80</v>
      </c>
      <c r="DJ25" s="67"/>
      <c r="DK25" s="67"/>
      <c r="DL25" s="67"/>
      <c r="DM25" s="67"/>
      <c r="DN25" s="67"/>
      <c r="DO25" s="67"/>
      <c r="DP25" s="67" t="s">
        <v>82</v>
      </c>
      <c r="DQ25" s="67" t="s">
        <v>79</v>
      </c>
      <c r="DR25" s="67"/>
      <c r="DS25" s="67"/>
      <c r="DT25" s="67"/>
      <c r="DU25" s="67"/>
      <c r="DV25" s="67"/>
      <c r="DW25" s="67"/>
      <c r="DX25" s="67"/>
      <c r="DY25" s="67"/>
      <c r="DZ25" s="67"/>
      <c r="EA25" s="67"/>
      <c r="EB25" s="67" t="s">
        <v>230</v>
      </c>
      <c r="EC25" s="67" t="s">
        <v>231</v>
      </c>
      <c r="ED25" s="67" t="s">
        <v>83</v>
      </c>
      <c r="EE25" s="67"/>
      <c r="EF25" s="67" t="s">
        <v>160</v>
      </c>
      <c r="EG25" s="67" t="s">
        <v>123</v>
      </c>
      <c r="EH25" s="67"/>
      <c r="EI25" s="67" t="s">
        <v>233</v>
      </c>
      <c r="EJ25" s="67" t="s">
        <v>234</v>
      </c>
      <c r="EK25" s="67"/>
      <c r="EL25" s="67"/>
      <c r="EM25" s="67"/>
      <c r="EN25" s="67"/>
      <c r="EO25" s="67" t="s">
        <v>84</v>
      </c>
      <c r="EP25" s="67" t="s">
        <v>124</v>
      </c>
      <c r="EQ25" s="67"/>
      <c r="ER25" s="67"/>
      <c r="ES25" s="67"/>
      <c r="ET25" s="67"/>
      <c r="EU25" s="67" t="s">
        <v>126</v>
      </c>
      <c r="EV25" s="67"/>
      <c r="EW25" s="67"/>
      <c r="EX25" s="67"/>
      <c r="EY25" s="67"/>
      <c r="EZ25" s="67"/>
      <c r="FA25" s="67" t="s">
        <v>87</v>
      </c>
      <c r="FB25" s="67"/>
      <c r="FC25" s="67"/>
      <c r="FD25" s="67"/>
      <c r="FE25" s="67" t="s">
        <v>88</v>
      </c>
      <c r="FF25" s="67"/>
      <c r="FG25" s="67"/>
      <c r="FH25" s="67"/>
      <c r="FI25" s="67" t="s">
        <v>88</v>
      </c>
      <c r="FJ25" s="67"/>
      <c r="FK25" s="67"/>
      <c r="FL25" s="67" t="s">
        <v>88</v>
      </c>
      <c r="FM25" s="67"/>
      <c r="FN25" s="67"/>
      <c r="FO25" s="67" t="s">
        <v>88</v>
      </c>
      <c r="FP25" s="67"/>
      <c r="FQ25" s="67"/>
      <c r="FR25" s="67" t="s">
        <v>88</v>
      </c>
      <c r="FS25" s="67"/>
      <c r="FT25" s="67"/>
      <c r="FU25" s="67" t="s">
        <v>88</v>
      </c>
      <c r="FV25" s="67"/>
      <c r="FW25" s="67"/>
      <c r="FX25" s="67" t="s">
        <v>88</v>
      </c>
      <c r="FY25" s="67"/>
      <c r="FZ25" s="67"/>
      <c r="GA25" s="67" t="s">
        <v>88</v>
      </c>
      <c r="GB25" s="67"/>
      <c r="GC25" s="67"/>
      <c r="GD25" s="67" t="s">
        <v>88</v>
      </c>
      <c r="GE25" s="67" t="s">
        <v>80</v>
      </c>
      <c r="GF25" s="67"/>
      <c r="GG25" s="67" t="s">
        <v>128</v>
      </c>
      <c r="GH25" s="67"/>
      <c r="GI25" s="67"/>
      <c r="GJ25" s="67"/>
      <c r="GK25" s="67"/>
      <c r="GL25" s="67"/>
      <c r="GM25" s="67"/>
      <c r="GN25" s="67"/>
      <c r="GO25" s="67"/>
      <c r="GP25" s="67"/>
      <c r="GQ25" s="67"/>
      <c r="GR25" s="67"/>
      <c r="GS25" s="67"/>
      <c r="GT25" s="67"/>
      <c r="GU25" s="67"/>
      <c r="GV25" s="67"/>
      <c r="GW25" s="67"/>
      <c r="GX25" s="67"/>
      <c r="GY25" s="67"/>
      <c r="GZ25" s="67"/>
      <c r="HA25" s="67"/>
      <c r="HB25" s="67"/>
      <c r="HC25" s="33"/>
      <c r="HD25" s="67"/>
      <c r="HE25" s="67"/>
      <c r="HF25" s="67"/>
      <c r="HG25" s="35" t="s">
        <v>148</v>
      </c>
      <c r="HH25" s="35"/>
      <c r="HI25" s="35"/>
      <c r="HJ25" s="35" t="s">
        <v>148</v>
      </c>
      <c r="HK25" s="67"/>
      <c r="HL25" s="36"/>
      <c r="HM25" s="67"/>
      <c r="HN25" s="67"/>
      <c r="HO25" s="67"/>
      <c r="HP25" s="67" t="s">
        <v>28</v>
      </c>
      <c r="HQ25" s="67" t="s">
        <v>358</v>
      </c>
      <c r="HR25" s="67"/>
      <c r="HS25" s="67"/>
      <c r="HT25" s="67" t="s">
        <v>170</v>
      </c>
      <c r="HU25" s="67"/>
      <c r="HV25" s="67"/>
      <c r="HW25" s="67"/>
      <c r="HX25" s="67"/>
      <c r="HY25" s="67"/>
      <c r="HZ25" s="67"/>
      <c r="IA25" s="67" t="s">
        <v>266</v>
      </c>
      <c r="IB25" s="67"/>
      <c r="IC25" s="67"/>
      <c r="ID25" s="67"/>
      <c r="IE25" s="67"/>
      <c r="IF25" s="67"/>
      <c r="IG25" s="67"/>
      <c r="IH25" s="67" t="s">
        <v>137</v>
      </c>
      <c r="II25" s="67"/>
      <c r="IJ25" s="67"/>
      <c r="IK25" s="67" t="s">
        <v>101</v>
      </c>
      <c r="IL25" s="67"/>
      <c r="IM25" s="67" t="s">
        <v>193</v>
      </c>
      <c r="IN25" s="67"/>
      <c r="IO25" s="67"/>
      <c r="IP25" s="67" t="s">
        <v>193</v>
      </c>
      <c r="IQ25" s="67"/>
      <c r="IR25" s="67"/>
      <c r="IS25" s="67" t="s">
        <v>193</v>
      </c>
      <c r="IT25" s="67"/>
      <c r="IU25" s="67"/>
      <c r="IV25" s="67"/>
    </row>
    <row r="26" spans="1:256" ht="15.75" customHeight="1" x14ac:dyDescent="0.25">
      <c r="A26" s="67" t="s">
        <v>359</v>
      </c>
      <c r="B26" s="67" t="s">
        <v>360</v>
      </c>
      <c r="C26" s="68" t="s">
        <v>44</v>
      </c>
      <c r="D26" s="67" t="s">
        <v>361</v>
      </c>
      <c r="E26" s="67" t="s">
        <v>362</v>
      </c>
      <c r="F26" s="101">
        <v>2003</v>
      </c>
      <c r="G26" s="32">
        <v>19.46</v>
      </c>
      <c r="H26" s="32">
        <v>26.95</v>
      </c>
      <c r="I26" s="32">
        <v>15.07</v>
      </c>
      <c r="J26" s="67" t="s">
        <v>48</v>
      </c>
      <c r="K26" s="67"/>
      <c r="L26" s="67" t="s">
        <v>53</v>
      </c>
      <c r="M26" s="67"/>
      <c r="N26" s="67"/>
      <c r="O26" s="67"/>
      <c r="P26" s="67"/>
      <c r="Q26" s="67" t="s">
        <v>107</v>
      </c>
      <c r="R26" s="67"/>
      <c r="S26" s="67"/>
      <c r="T26" s="67"/>
      <c r="U26" s="67"/>
      <c r="V26" s="67"/>
      <c r="W26" s="67"/>
      <c r="X26" s="67"/>
      <c r="Y26" s="67" t="s">
        <v>55</v>
      </c>
      <c r="Z26" s="67"/>
      <c r="AA26" s="67"/>
      <c r="AB26" s="67"/>
      <c r="AC26" s="67"/>
      <c r="AD26" s="67"/>
      <c r="AE26" s="67" t="s">
        <v>56</v>
      </c>
      <c r="AF26" s="67"/>
      <c r="AG26" s="67" t="s">
        <v>57</v>
      </c>
      <c r="AH26" s="67" t="s">
        <v>58</v>
      </c>
      <c r="AI26" s="67"/>
      <c r="AJ26" s="67"/>
      <c r="AK26" s="67" t="s">
        <v>59</v>
      </c>
      <c r="AL26" s="67"/>
      <c r="AM26" s="67"/>
      <c r="AN26" s="67"/>
      <c r="AO26" s="67" t="s">
        <v>108</v>
      </c>
      <c r="AP26" s="67"/>
      <c r="AQ26" s="67"/>
      <c r="AR26" s="67"/>
      <c r="AS26" s="67" t="s">
        <v>64</v>
      </c>
      <c r="AT26" s="67"/>
      <c r="AU26" s="67" t="s">
        <v>66</v>
      </c>
      <c r="AV26" s="67" t="s">
        <v>67</v>
      </c>
      <c r="AW26" s="67"/>
      <c r="AX26" s="67"/>
      <c r="AY26" s="67"/>
      <c r="AZ26" s="67"/>
      <c r="BA26" s="67"/>
      <c r="BB26" s="67"/>
      <c r="BC26" s="67"/>
      <c r="BD26" s="67"/>
      <c r="BE26" s="67" t="s">
        <v>111</v>
      </c>
      <c r="BF26" s="67"/>
      <c r="BG26" s="67"/>
      <c r="BH26" s="67"/>
      <c r="BI26" s="67"/>
      <c r="BJ26" s="67" t="s">
        <v>114</v>
      </c>
      <c r="BK26" s="67" t="s">
        <v>115</v>
      </c>
      <c r="BL26" s="67"/>
      <c r="BM26" s="67"/>
      <c r="BN26" s="67"/>
      <c r="BO26" s="67"/>
      <c r="BP26" s="67"/>
      <c r="BQ26" s="67"/>
      <c r="BR26" s="69"/>
      <c r="BS26" s="67"/>
      <c r="BT26" s="67"/>
      <c r="BU26" s="67"/>
      <c r="BV26" s="67"/>
      <c r="BW26" s="67"/>
      <c r="BX26" s="67"/>
      <c r="BY26" s="67"/>
      <c r="BZ26" s="67"/>
      <c r="CA26" s="67"/>
      <c r="CB26" s="67"/>
      <c r="CC26" s="67"/>
      <c r="CD26" s="67" t="s">
        <v>72</v>
      </c>
      <c r="CE26" s="67"/>
      <c r="CF26" s="67"/>
      <c r="CG26" s="67" t="s">
        <v>75</v>
      </c>
      <c r="CH26" s="67"/>
      <c r="CI26" s="67"/>
      <c r="CJ26" s="67"/>
      <c r="CK26" s="67"/>
      <c r="CL26" s="67"/>
      <c r="CM26" s="67"/>
      <c r="CN26" s="67"/>
      <c r="CO26" s="67"/>
      <c r="CP26" s="67" t="s">
        <v>80</v>
      </c>
      <c r="CQ26" s="67"/>
      <c r="CR26" s="67"/>
      <c r="CS26" s="67"/>
      <c r="CT26" s="67"/>
      <c r="CU26" s="67"/>
      <c r="CV26" s="67"/>
      <c r="CW26" s="67"/>
      <c r="CX26" s="67"/>
      <c r="CY26" s="67"/>
      <c r="CZ26" s="67"/>
      <c r="DA26" s="67"/>
      <c r="DB26" s="67"/>
      <c r="DC26" s="67"/>
      <c r="DD26" s="67"/>
      <c r="DE26" s="67" t="s">
        <v>116</v>
      </c>
      <c r="DF26" s="67" t="s">
        <v>207</v>
      </c>
      <c r="DG26" s="67" t="s">
        <v>208</v>
      </c>
      <c r="DH26" s="67" t="s">
        <v>209</v>
      </c>
      <c r="DI26" s="67" t="s">
        <v>80</v>
      </c>
      <c r="DJ26" s="67"/>
      <c r="DK26" s="67"/>
      <c r="DL26" s="67"/>
      <c r="DM26" s="67"/>
      <c r="DN26" s="67"/>
      <c r="DO26" s="67"/>
      <c r="DP26" s="67" t="s">
        <v>82</v>
      </c>
      <c r="DQ26" s="67" t="s">
        <v>79</v>
      </c>
      <c r="DR26" s="67"/>
      <c r="DS26" s="67"/>
      <c r="DT26" s="67"/>
      <c r="DU26" s="67"/>
      <c r="DV26" s="67"/>
      <c r="DW26" s="67"/>
      <c r="DX26" s="67"/>
      <c r="DY26" s="67"/>
      <c r="DZ26" s="67"/>
      <c r="EA26" s="67"/>
      <c r="EB26" s="67"/>
      <c r="EC26" s="67"/>
      <c r="ED26" s="67"/>
      <c r="EE26" s="67"/>
      <c r="EF26" s="67"/>
      <c r="EG26" s="67"/>
      <c r="EH26" s="67"/>
      <c r="EI26" s="67"/>
      <c r="EJ26" s="67" t="s">
        <v>234</v>
      </c>
      <c r="EK26" s="67"/>
      <c r="EL26" s="67"/>
      <c r="EM26" s="67"/>
      <c r="EN26" s="67"/>
      <c r="EO26" s="67" t="s">
        <v>84</v>
      </c>
      <c r="EP26" s="67"/>
      <c r="EQ26" s="67"/>
      <c r="ER26" s="67"/>
      <c r="ES26" s="67"/>
      <c r="ET26" s="67"/>
      <c r="EU26" s="67"/>
      <c r="EV26" s="67"/>
      <c r="EW26" s="67"/>
      <c r="EX26" s="67"/>
      <c r="EY26" s="67"/>
      <c r="EZ26" s="67"/>
      <c r="FA26" s="67" t="s">
        <v>87</v>
      </c>
      <c r="FB26" s="67"/>
      <c r="FC26" s="67"/>
      <c r="FD26" s="67"/>
      <c r="FE26" s="67" t="s">
        <v>88</v>
      </c>
      <c r="FF26" s="67" t="s">
        <v>89</v>
      </c>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t="s">
        <v>80</v>
      </c>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33" t="s">
        <v>167</v>
      </c>
      <c r="HD26" s="67" t="s">
        <v>167</v>
      </c>
      <c r="HE26" s="67"/>
      <c r="HF26" s="67"/>
      <c r="HG26" s="35" t="s">
        <v>148</v>
      </c>
      <c r="HH26" s="35"/>
      <c r="HI26" s="35"/>
      <c r="HJ26" s="35" t="s">
        <v>148</v>
      </c>
      <c r="HK26" s="67"/>
      <c r="HL26" s="36"/>
      <c r="HM26" s="67"/>
      <c r="HN26" s="67"/>
      <c r="HO26" s="67"/>
      <c r="HP26" s="67"/>
      <c r="HQ26" s="67"/>
      <c r="HR26" s="67" t="s">
        <v>150</v>
      </c>
      <c r="HS26" s="67"/>
      <c r="HT26" s="67"/>
      <c r="HU26" s="67"/>
      <c r="HV26" s="67"/>
      <c r="HW26" s="67"/>
      <c r="HX26" s="67"/>
      <c r="HY26" s="67"/>
      <c r="HZ26" s="67"/>
      <c r="IA26" s="67"/>
      <c r="IB26" s="67"/>
      <c r="IC26" s="67"/>
      <c r="ID26" s="67"/>
      <c r="IE26" s="67"/>
      <c r="IF26" s="67"/>
      <c r="IG26" s="67"/>
      <c r="IH26" s="67" t="s">
        <v>137</v>
      </c>
      <c r="II26" s="67"/>
      <c r="IJ26" s="67"/>
      <c r="IK26" s="67" t="s">
        <v>101</v>
      </c>
      <c r="IL26" s="67"/>
      <c r="IM26" s="67" t="s">
        <v>193</v>
      </c>
      <c r="IN26" s="67"/>
      <c r="IO26" s="67"/>
      <c r="IP26" s="67"/>
      <c r="IQ26" s="67" t="s">
        <v>101</v>
      </c>
      <c r="IR26" s="67"/>
      <c r="IS26" s="67"/>
      <c r="IT26" s="67" t="s">
        <v>101</v>
      </c>
      <c r="IU26" s="67" t="s">
        <v>100</v>
      </c>
      <c r="IV26" s="67"/>
    </row>
    <row r="27" spans="1:256" ht="15.75" customHeight="1" x14ac:dyDescent="0.25">
      <c r="A27" s="67" t="s">
        <v>363</v>
      </c>
      <c r="B27" s="67" t="s">
        <v>364</v>
      </c>
      <c r="C27" s="68" t="s">
        <v>44</v>
      </c>
      <c r="D27" s="67" t="s">
        <v>361</v>
      </c>
      <c r="E27" s="67" t="s">
        <v>365</v>
      </c>
      <c r="F27" s="101">
        <v>2004</v>
      </c>
      <c r="G27" s="32">
        <v>2.3199999999999998</v>
      </c>
      <c r="H27" s="32">
        <v>2.71</v>
      </c>
      <c r="I27" s="32">
        <v>2.7</v>
      </c>
      <c r="J27" s="67" t="s">
        <v>48</v>
      </c>
      <c r="K27" s="67"/>
      <c r="L27" s="67" t="s">
        <v>53</v>
      </c>
      <c r="M27" s="67"/>
      <c r="N27" s="67"/>
      <c r="O27" s="67"/>
      <c r="P27" s="67"/>
      <c r="Q27" s="67" t="s">
        <v>107</v>
      </c>
      <c r="R27" s="67"/>
      <c r="S27" s="67"/>
      <c r="T27" s="67"/>
      <c r="U27" s="67"/>
      <c r="V27" s="67"/>
      <c r="W27" s="67"/>
      <c r="X27" s="67"/>
      <c r="Y27" s="67" t="s">
        <v>55</v>
      </c>
      <c r="Z27" s="67"/>
      <c r="AA27" s="67"/>
      <c r="AB27" s="67"/>
      <c r="AC27" s="67"/>
      <c r="AD27" s="67"/>
      <c r="AE27" s="67" t="s">
        <v>56</v>
      </c>
      <c r="AF27" s="67"/>
      <c r="AG27" s="67" t="s">
        <v>57</v>
      </c>
      <c r="AH27" s="67" t="s">
        <v>58</v>
      </c>
      <c r="AI27" s="67"/>
      <c r="AJ27" s="67"/>
      <c r="AK27" s="67" t="s">
        <v>59</v>
      </c>
      <c r="AL27" s="67"/>
      <c r="AM27" s="67"/>
      <c r="AN27" s="67"/>
      <c r="AO27" s="67" t="s">
        <v>108</v>
      </c>
      <c r="AP27" s="67"/>
      <c r="AQ27" s="67"/>
      <c r="AR27" s="67"/>
      <c r="AS27" s="67" t="s">
        <v>64</v>
      </c>
      <c r="AT27" s="67"/>
      <c r="AU27" s="67" t="s">
        <v>66</v>
      </c>
      <c r="AV27" s="67" t="s">
        <v>67</v>
      </c>
      <c r="AW27" s="67"/>
      <c r="AX27" s="67"/>
      <c r="AY27" s="67"/>
      <c r="AZ27" s="67"/>
      <c r="BA27" s="67"/>
      <c r="BB27" s="67"/>
      <c r="BC27" s="67"/>
      <c r="BD27" s="67"/>
      <c r="BE27" s="67" t="s">
        <v>111</v>
      </c>
      <c r="BF27" s="67"/>
      <c r="BG27" s="67"/>
      <c r="BH27" s="67"/>
      <c r="BI27" s="67"/>
      <c r="BJ27" s="67" t="s">
        <v>114</v>
      </c>
      <c r="BK27" s="67"/>
      <c r="BL27" s="67"/>
      <c r="BM27" s="67"/>
      <c r="BN27" s="67"/>
      <c r="BO27" s="67"/>
      <c r="BP27" s="67"/>
      <c r="BQ27" s="67"/>
      <c r="BR27" s="69"/>
      <c r="BS27" s="67"/>
      <c r="BT27" s="67"/>
      <c r="BU27" s="67"/>
      <c r="BV27" s="67"/>
      <c r="BW27" s="67"/>
      <c r="BX27" s="67"/>
      <c r="BY27" s="67"/>
      <c r="BZ27" s="67"/>
      <c r="CA27" s="67"/>
      <c r="CB27" s="67"/>
      <c r="CC27" s="67"/>
      <c r="CD27" s="67" t="s">
        <v>72</v>
      </c>
      <c r="CE27" s="67" t="s">
        <v>73</v>
      </c>
      <c r="CF27" s="67"/>
      <c r="CG27" s="67"/>
      <c r="CH27" s="67"/>
      <c r="CI27" s="67"/>
      <c r="CJ27" s="67"/>
      <c r="CK27" s="67"/>
      <c r="CL27" s="67"/>
      <c r="CM27" s="67"/>
      <c r="CN27" s="67"/>
      <c r="CO27" s="67"/>
      <c r="CP27" s="67" t="s">
        <v>80</v>
      </c>
      <c r="CQ27" s="67"/>
      <c r="CR27" s="67"/>
      <c r="CS27" s="67"/>
      <c r="CT27" s="67"/>
      <c r="CU27" s="67"/>
      <c r="CV27" s="67"/>
      <c r="CW27" s="67"/>
      <c r="CX27" s="67"/>
      <c r="CY27" s="67"/>
      <c r="CZ27" s="67"/>
      <c r="DA27" s="67"/>
      <c r="DB27" s="67"/>
      <c r="DC27" s="67"/>
      <c r="DD27" s="67"/>
      <c r="DE27" s="67" t="s">
        <v>116</v>
      </c>
      <c r="DF27" s="67" t="s">
        <v>207</v>
      </c>
      <c r="DG27" s="67" t="s">
        <v>208</v>
      </c>
      <c r="DH27" s="67" t="s">
        <v>209</v>
      </c>
      <c r="DI27" s="67" t="s">
        <v>80</v>
      </c>
      <c r="DJ27" s="67"/>
      <c r="DK27" s="67"/>
      <c r="DL27" s="67"/>
      <c r="DM27" s="67"/>
      <c r="DN27" s="67"/>
      <c r="DO27" s="67"/>
      <c r="DP27" s="67" t="s">
        <v>82</v>
      </c>
      <c r="DQ27" s="67" t="s">
        <v>79</v>
      </c>
      <c r="DR27" s="67"/>
      <c r="DS27" s="67"/>
      <c r="DT27" s="67"/>
      <c r="DU27" s="67"/>
      <c r="DV27" s="67"/>
      <c r="DW27" s="67"/>
      <c r="DX27" s="67"/>
      <c r="DY27" s="67"/>
      <c r="DZ27" s="67"/>
      <c r="EA27" s="67"/>
      <c r="EB27" s="67"/>
      <c r="EC27" s="67" t="s">
        <v>231</v>
      </c>
      <c r="ED27" s="67"/>
      <c r="EE27" s="67"/>
      <c r="EF27" s="67"/>
      <c r="EG27" s="67"/>
      <c r="EH27" s="67"/>
      <c r="EI27" s="67"/>
      <c r="EJ27" s="67" t="s">
        <v>234</v>
      </c>
      <c r="EK27" s="67"/>
      <c r="EL27" s="67"/>
      <c r="EM27" s="67"/>
      <c r="EN27" s="67"/>
      <c r="EO27" s="67" t="s">
        <v>84</v>
      </c>
      <c r="EP27" s="67"/>
      <c r="EQ27" s="67"/>
      <c r="ER27" s="67"/>
      <c r="ES27" s="67"/>
      <c r="ET27" s="67"/>
      <c r="EU27" s="67"/>
      <c r="EV27" s="67"/>
      <c r="EW27" s="67"/>
      <c r="EX27" s="67"/>
      <c r="EY27" s="67"/>
      <c r="EZ27" s="67"/>
      <c r="FA27" s="67" t="s">
        <v>87</v>
      </c>
      <c r="FB27" s="67"/>
      <c r="FC27" s="67"/>
      <c r="FD27" s="67"/>
      <c r="FE27" s="67" t="s">
        <v>88</v>
      </c>
      <c r="FF27" s="67" t="s">
        <v>89</v>
      </c>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t="s">
        <v>80</v>
      </c>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33" t="s">
        <v>167</v>
      </c>
      <c r="HD27" s="67" t="s">
        <v>167</v>
      </c>
      <c r="HE27" s="67"/>
      <c r="HF27" s="67"/>
      <c r="HG27" s="35" t="s">
        <v>148</v>
      </c>
      <c r="HH27" s="35"/>
      <c r="HI27" s="35"/>
      <c r="HJ27" s="35" t="s">
        <v>148</v>
      </c>
      <c r="HK27" s="67"/>
      <c r="HL27" s="36"/>
      <c r="HM27" s="67"/>
      <c r="HN27" s="67"/>
      <c r="HO27" s="67"/>
      <c r="HP27" s="67"/>
      <c r="HQ27" s="67"/>
      <c r="HR27" s="67"/>
      <c r="HS27" s="67"/>
      <c r="HT27" s="67"/>
      <c r="HU27" s="67"/>
      <c r="HV27" s="67"/>
      <c r="HW27" s="67"/>
      <c r="HX27" s="67"/>
      <c r="HY27" s="67"/>
      <c r="HZ27" s="67"/>
      <c r="IA27" s="67" t="s">
        <v>266</v>
      </c>
      <c r="IB27" s="67"/>
      <c r="IC27" s="67"/>
      <c r="ID27" s="67"/>
      <c r="IE27" s="67"/>
      <c r="IF27" s="67"/>
      <c r="IG27" s="67"/>
      <c r="IH27" s="67" t="s">
        <v>101</v>
      </c>
      <c r="II27" s="67"/>
      <c r="IJ27" s="67"/>
      <c r="IK27" s="67" t="s">
        <v>101</v>
      </c>
      <c r="IL27" s="67"/>
      <c r="IM27" s="67"/>
      <c r="IN27" s="67" t="s">
        <v>101</v>
      </c>
      <c r="IO27" s="67"/>
      <c r="IP27" s="67"/>
      <c r="IQ27" s="67" t="s">
        <v>101</v>
      </c>
      <c r="IR27" s="67"/>
      <c r="IS27" s="67"/>
      <c r="IT27" s="67" t="s">
        <v>101</v>
      </c>
      <c r="IU27" s="67"/>
      <c r="IV27" s="67"/>
    </row>
    <row r="28" spans="1:256" ht="15.75" customHeight="1" x14ac:dyDescent="0.25">
      <c r="A28" s="67" t="s">
        <v>367</v>
      </c>
      <c r="B28" s="67" t="s">
        <v>368</v>
      </c>
      <c r="C28" s="68" t="s">
        <v>44</v>
      </c>
      <c r="D28" s="67" t="s">
        <v>204</v>
      </c>
      <c r="E28" s="67" t="s">
        <v>369</v>
      </c>
      <c r="F28" s="101">
        <v>2008</v>
      </c>
      <c r="G28" s="32">
        <v>99.25</v>
      </c>
      <c r="H28" s="32">
        <v>108.41</v>
      </c>
      <c r="I28" s="32">
        <v>118.38</v>
      </c>
      <c r="J28" s="67" t="s">
        <v>48</v>
      </c>
      <c r="K28" s="67"/>
      <c r="L28" s="67" t="s">
        <v>142</v>
      </c>
      <c r="M28" s="67" t="s">
        <v>50</v>
      </c>
      <c r="N28" s="67" t="s">
        <v>51</v>
      </c>
      <c r="O28" s="67" t="s">
        <v>52</v>
      </c>
      <c r="P28" s="67"/>
      <c r="Q28" s="67" t="s">
        <v>107</v>
      </c>
      <c r="R28" s="67" t="s">
        <v>49</v>
      </c>
      <c r="S28" s="67"/>
      <c r="T28" s="67"/>
      <c r="U28" s="67"/>
      <c r="V28" s="67"/>
      <c r="W28" s="67" t="s">
        <v>57</v>
      </c>
      <c r="X28" s="67" t="s">
        <v>58</v>
      </c>
      <c r="Y28" s="67" t="s">
        <v>55</v>
      </c>
      <c r="Z28" s="67"/>
      <c r="AA28" s="67"/>
      <c r="AB28" s="67"/>
      <c r="AC28" s="67"/>
      <c r="AD28" s="67"/>
      <c r="AE28" s="67" t="s">
        <v>56</v>
      </c>
      <c r="AF28" s="67"/>
      <c r="AG28" s="67"/>
      <c r="AH28" s="67"/>
      <c r="AI28" s="67"/>
      <c r="AJ28" s="67"/>
      <c r="AK28" s="67" t="s">
        <v>59</v>
      </c>
      <c r="AL28" s="67"/>
      <c r="AM28" s="67" t="s">
        <v>61</v>
      </c>
      <c r="AN28" s="67" t="s">
        <v>62</v>
      </c>
      <c r="AO28" s="67"/>
      <c r="AP28" s="67"/>
      <c r="AQ28" s="67"/>
      <c r="AR28" s="67"/>
      <c r="AS28" s="67" t="s">
        <v>64</v>
      </c>
      <c r="AT28" s="67"/>
      <c r="AU28" s="67"/>
      <c r="AV28" s="67" t="s">
        <v>67</v>
      </c>
      <c r="AW28" s="67"/>
      <c r="AX28" s="67" t="s">
        <v>182</v>
      </c>
      <c r="AY28" s="67"/>
      <c r="AZ28" s="67" t="s">
        <v>1741</v>
      </c>
      <c r="BA28" s="67"/>
      <c r="BB28" s="67"/>
      <c r="BC28" s="67"/>
      <c r="BD28" s="67"/>
      <c r="BE28" s="67" t="s">
        <v>111</v>
      </c>
      <c r="BF28" s="67" t="s">
        <v>290</v>
      </c>
      <c r="BG28" s="67" t="s">
        <v>155</v>
      </c>
      <c r="BH28" s="67" t="s">
        <v>112</v>
      </c>
      <c r="BI28" s="67" t="s">
        <v>113</v>
      </c>
      <c r="BJ28" s="67" t="s">
        <v>114</v>
      </c>
      <c r="BK28" s="67"/>
      <c r="BL28" s="67" t="s">
        <v>71</v>
      </c>
      <c r="BM28" s="33" t="s">
        <v>1759</v>
      </c>
      <c r="BN28" s="67" t="s">
        <v>290</v>
      </c>
      <c r="BO28" s="67" t="s">
        <v>280</v>
      </c>
      <c r="BP28" s="67" t="s">
        <v>993</v>
      </c>
      <c r="BQ28" s="67" t="s">
        <v>1760</v>
      </c>
      <c r="BR28" s="34" t="s">
        <v>1761</v>
      </c>
      <c r="BS28" s="67" t="s">
        <v>290</v>
      </c>
      <c r="BT28" s="67" t="s">
        <v>280</v>
      </c>
      <c r="BU28" s="67" t="s">
        <v>993</v>
      </c>
      <c r="BV28" s="67" t="s">
        <v>1760</v>
      </c>
      <c r="BW28" s="67"/>
      <c r="BX28" s="67"/>
      <c r="BY28" s="67" t="s">
        <v>279</v>
      </c>
      <c r="BZ28" s="67" t="s">
        <v>290</v>
      </c>
      <c r="CA28" s="67" t="s">
        <v>280</v>
      </c>
      <c r="CB28" s="67" t="s">
        <v>281</v>
      </c>
      <c r="CC28" s="67" t="s">
        <v>282</v>
      </c>
      <c r="CD28" s="67"/>
      <c r="CE28" s="67"/>
      <c r="CF28" s="67"/>
      <c r="CG28" s="67"/>
      <c r="CH28" s="67"/>
      <c r="CI28" s="67"/>
      <c r="CJ28" s="67"/>
      <c r="CK28" s="67"/>
      <c r="CL28" s="67"/>
      <c r="CM28" s="67"/>
      <c r="CN28" s="67"/>
      <c r="CO28" s="67"/>
      <c r="CP28" s="67" t="s">
        <v>80</v>
      </c>
      <c r="CQ28" s="67"/>
      <c r="CR28" s="67"/>
      <c r="CS28" s="67"/>
      <c r="CT28" s="67"/>
      <c r="CU28" s="67"/>
      <c r="CV28" s="67"/>
      <c r="CW28" s="67"/>
      <c r="CX28" s="67"/>
      <c r="CY28" s="67"/>
      <c r="CZ28" s="67"/>
      <c r="DA28" s="67"/>
      <c r="DB28" s="67"/>
      <c r="DC28" s="67"/>
      <c r="DD28" s="67"/>
      <c r="DE28" s="67" t="s">
        <v>80</v>
      </c>
      <c r="DF28" s="67"/>
      <c r="DG28" s="67"/>
      <c r="DH28" s="67"/>
      <c r="DI28" s="67" t="s">
        <v>80</v>
      </c>
      <c r="DJ28" s="67"/>
      <c r="DK28" s="67"/>
      <c r="DL28" s="67"/>
      <c r="DM28" s="67"/>
      <c r="DN28" s="67"/>
      <c r="DO28" s="67"/>
      <c r="DP28" s="67" t="s">
        <v>82</v>
      </c>
      <c r="DQ28" s="67" t="s">
        <v>79</v>
      </c>
      <c r="DR28" s="67"/>
      <c r="DS28" s="67"/>
      <c r="DT28" s="67"/>
      <c r="DU28" s="67"/>
      <c r="DV28" s="67"/>
      <c r="DW28" s="67"/>
      <c r="DX28" s="67"/>
      <c r="DY28" s="67"/>
      <c r="DZ28" s="67" t="s">
        <v>210</v>
      </c>
      <c r="EA28" s="67"/>
      <c r="EB28" s="67"/>
      <c r="EC28" s="67"/>
      <c r="ED28" s="67"/>
      <c r="EE28" s="67"/>
      <c r="EF28" s="67"/>
      <c r="EG28" s="67"/>
      <c r="EH28" s="67"/>
      <c r="EI28" s="67"/>
      <c r="EJ28" s="67"/>
      <c r="EK28" s="67"/>
      <c r="EL28" s="67"/>
      <c r="EM28" s="67"/>
      <c r="EN28" s="67"/>
      <c r="EO28" s="67" t="s">
        <v>84</v>
      </c>
      <c r="EP28" s="67" t="s">
        <v>124</v>
      </c>
      <c r="EQ28" s="67"/>
      <c r="ER28" s="67"/>
      <c r="ES28" s="67" t="s">
        <v>125</v>
      </c>
      <c r="ET28" s="67"/>
      <c r="EU28" s="67"/>
      <c r="EV28" s="67" t="s">
        <v>86</v>
      </c>
      <c r="EW28" s="67" t="s">
        <v>28</v>
      </c>
      <c r="EX28" s="67" t="s">
        <v>370</v>
      </c>
      <c r="EY28" s="67"/>
      <c r="EZ28" s="67"/>
      <c r="FA28" s="67" t="s">
        <v>87</v>
      </c>
      <c r="FB28" s="67"/>
      <c r="FC28" s="67"/>
      <c r="FD28" s="67"/>
      <c r="FE28" s="67" t="s">
        <v>88</v>
      </c>
      <c r="FF28" s="67" t="s">
        <v>89</v>
      </c>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t="s">
        <v>80</v>
      </c>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33"/>
      <c r="HD28" s="67"/>
      <c r="HE28" s="67"/>
      <c r="HF28" s="67"/>
      <c r="HG28" s="33" t="s">
        <v>147</v>
      </c>
      <c r="HH28" s="35" t="s">
        <v>147</v>
      </c>
      <c r="HI28" s="35"/>
      <c r="HJ28" s="35"/>
      <c r="HK28" s="67"/>
      <c r="HL28" s="36"/>
      <c r="HM28" s="67"/>
      <c r="HN28" s="67"/>
      <c r="HO28" s="67"/>
      <c r="HP28" s="67"/>
      <c r="HQ28" s="67"/>
      <c r="HR28" s="67"/>
      <c r="HS28" s="67" t="s">
        <v>169</v>
      </c>
      <c r="HT28" s="67" t="s">
        <v>170</v>
      </c>
      <c r="HU28" s="67" t="s">
        <v>171</v>
      </c>
      <c r="HV28" s="67"/>
      <c r="HW28" s="67"/>
      <c r="HX28" s="67" t="s">
        <v>264</v>
      </c>
      <c r="HY28" s="67"/>
      <c r="HZ28" s="67"/>
      <c r="IA28" s="67" t="s">
        <v>266</v>
      </c>
      <c r="IB28" s="67"/>
      <c r="IC28" s="67" t="s">
        <v>28</v>
      </c>
      <c r="ID28" s="67" t="s">
        <v>371</v>
      </c>
      <c r="IE28" s="67"/>
      <c r="IF28" s="67"/>
      <c r="IG28" s="67"/>
      <c r="IH28" s="67" t="s">
        <v>137</v>
      </c>
      <c r="II28" s="67"/>
      <c r="IJ28" s="67"/>
      <c r="IK28" s="67" t="s">
        <v>101</v>
      </c>
      <c r="IL28" s="67"/>
      <c r="IM28" s="67"/>
      <c r="IN28" s="67" t="s">
        <v>101</v>
      </c>
      <c r="IO28" s="67" t="s">
        <v>100</v>
      </c>
      <c r="IP28" s="67"/>
      <c r="IQ28" s="67"/>
      <c r="IR28" s="67"/>
      <c r="IS28" s="67"/>
      <c r="IT28" s="67" t="s">
        <v>101</v>
      </c>
      <c r="IU28" s="67"/>
      <c r="IV28" s="67"/>
    </row>
    <row r="29" spans="1:256" ht="15.75" customHeight="1" x14ac:dyDescent="0.25">
      <c r="A29" s="67" t="s">
        <v>372</v>
      </c>
      <c r="B29" s="67" t="s">
        <v>373</v>
      </c>
      <c r="C29" s="68" t="s">
        <v>44</v>
      </c>
      <c r="D29" s="67" t="s">
        <v>204</v>
      </c>
      <c r="E29" s="67" t="s">
        <v>374</v>
      </c>
      <c r="F29" s="101">
        <v>2007</v>
      </c>
      <c r="G29" s="32">
        <v>41.66</v>
      </c>
      <c r="H29" s="32">
        <v>42.6</v>
      </c>
      <c r="I29" s="32">
        <v>45.67</v>
      </c>
      <c r="J29" s="67" t="s">
        <v>48</v>
      </c>
      <c r="K29" s="67"/>
      <c r="L29" s="67" t="s">
        <v>142</v>
      </c>
      <c r="M29" s="67" t="s">
        <v>50</v>
      </c>
      <c r="N29" s="67" t="s">
        <v>51</v>
      </c>
      <c r="O29" s="67" t="s">
        <v>52</v>
      </c>
      <c r="P29" s="67" t="s">
        <v>53</v>
      </c>
      <c r="Q29" s="67" t="s">
        <v>107</v>
      </c>
      <c r="R29" s="67" t="s">
        <v>49</v>
      </c>
      <c r="S29" s="67"/>
      <c r="T29" s="67"/>
      <c r="U29" s="67"/>
      <c r="V29" s="67"/>
      <c r="W29" s="67" t="s">
        <v>57</v>
      </c>
      <c r="X29" s="67" t="s">
        <v>58</v>
      </c>
      <c r="Y29" s="67" t="s">
        <v>55</v>
      </c>
      <c r="Z29" s="67"/>
      <c r="AA29" s="67"/>
      <c r="AB29" s="67"/>
      <c r="AC29" s="67"/>
      <c r="AD29" s="67"/>
      <c r="AE29" s="67" t="s">
        <v>56</v>
      </c>
      <c r="AF29" s="67"/>
      <c r="AG29" s="67"/>
      <c r="AH29" s="67"/>
      <c r="AI29" s="67"/>
      <c r="AJ29" s="67"/>
      <c r="AK29" s="67" t="s">
        <v>59</v>
      </c>
      <c r="AL29" s="67"/>
      <c r="AM29" s="67" t="s">
        <v>61</v>
      </c>
      <c r="AN29" s="67" t="s">
        <v>62</v>
      </c>
      <c r="AO29" s="67"/>
      <c r="AP29" s="67"/>
      <c r="AQ29" s="67"/>
      <c r="AR29" s="67"/>
      <c r="AS29" s="67" t="s">
        <v>64</v>
      </c>
      <c r="AT29" s="67"/>
      <c r="AU29" s="67"/>
      <c r="AV29" s="67"/>
      <c r="AW29" s="67"/>
      <c r="AX29" s="67" t="s">
        <v>182</v>
      </c>
      <c r="AY29" s="67"/>
      <c r="AZ29" s="67" t="s">
        <v>1741</v>
      </c>
      <c r="BA29" s="67"/>
      <c r="BB29" s="67"/>
      <c r="BC29" s="67"/>
      <c r="BD29" s="67"/>
      <c r="BE29" s="67" t="s">
        <v>111</v>
      </c>
      <c r="BF29" s="67" t="s">
        <v>290</v>
      </c>
      <c r="BG29" s="67" t="s">
        <v>155</v>
      </c>
      <c r="BH29" s="67" t="s">
        <v>112</v>
      </c>
      <c r="BI29" s="67" t="s">
        <v>113</v>
      </c>
      <c r="BJ29" s="67" t="s">
        <v>114</v>
      </c>
      <c r="BK29" s="67" t="s">
        <v>115</v>
      </c>
      <c r="BL29" s="67" t="s">
        <v>71</v>
      </c>
      <c r="BM29" s="33" t="s">
        <v>1759</v>
      </c>
      <c r="BN29" s="67" t="s">
        <v>290</v>
      </c>
      <c r="BO29" s="67" t="s">
        <v>280</v>
      </c>
      <c r="BP29" s="67" t="s">
        <v>993</v>
      </c>
      <c r="BQ29" s="67" t="s">
        <v>1760</v>
      </c>
      <c r="BR29" s="34" t="s">
        <v>1761</v>
      </c>
      <c r="BS29" s="67" t="s">
        <v>290</v>
      </c>
      <c r="BT29" s="67" t="s">
        <v>280</v>
      </c>
      <c r="BU29" s="67" t="s">
        <v>993</v>
      </c>
      <c r="BV29" s="67" t="s">
        <v>1760</v>
      </c>
      <c r="BW29" s="67" t="s">
        <v>77</v>
      </c>
      <c r="BX29" s="67" t="s">
        <v>144</v>
      </c>
      <c r="BY29" s="67" t="s">
        <v>279</v>
      </c>
      <c r="BZ29" s="67" t="s">
        <v>290</v>
      </c>
      <c r="CA29" s="67" t="s">
        <v>280</v>
      </c>
      <c r="CB29" s="67" t="s">
        <v>281</v>
      </c>
      <c r="CC29" s="67" t="s">
        <v>282</v>
      </c>
      <c r="CD29" s="67" t="s">
        <v>72</v>
      </c>
      <c r="CE29" s="67" t="s">
        <v>73</v>
      </c>
      <c r="CF29" s="67" t="s">
        <v>74</v>
      </c>
      <c r="CG29" s="67" t="s">
        <v>75</v>
      </c>
      <c r="CH29" s="67" t="s">
        <v>156</v>
      </c>
      <c r="CI29" s="67" t="s">
        <v>157</v>
      </c>
      <c r="CJ29" s="67" t="s">
        <v>158</v>
      </c>
      <c r="CK29" s="67" t="s">
        <v>75</v>
      </c>
      <c r="CL29" s="67" t="s">
        <v>76</v>
      </c>
      <c r="CM29" s="67" t="s">
        <v>291</v>
      </c>
      <c r="CN29" s="67"/>
      <c r="CO29" s="67"/>
      <c r="CP29" s="67" t="s">
        <v>80</v>
      </c>
      <c r="CQ29" s="67"/>
      <c r="CR29" s="67"/>
      <c r="CS29" s="67"/>
      <c r="CT29" s="67"/>
      <c r="CU29" s="67"/>
      <c r="CV29" s="67"/>
      <c r="CW29" s="67"/>
      <c r="CX29" s="67"/>
      <c r="CY29" s="67"/>
      <c r="CZ29" s="67"/>
      <c r="DA29" s="67"/>
      <c r="DB29" s="67"/>
      <c r="DC29" s="67"/>
      <c r="DD29" s="67"/>
      <c r="DE29" s="67" t="s">
        <v>80</v>
      </c>
      <c r="DF29" s="67"/>
      <c r="DG29" s="67"/>
      <c r="DH29" s="67"/>
      <c r="DI29" s="67" t="s">
        <v>80</v>
      </c>
      <c r="DJ29" s="67"/>
      <c r="DK29" s="67"/>
      <c r="DL29" s="67"/>
      <c r="DM29" s="67"/>
      <c r="DN29" s="67"/>
      <c r="DO29" s="67"/>
      <c r="DP29" s="67" t="s">
        <v>82</v>
      </c>
      <c r="DQ29" s="67" t="s">
        <v>79</v>
      </c>
      <c r="DR29" s="67"/>
      <c r="DS29" s="67"/>
      <c r="DT29" s="67"/>
      <c r="DU29" s="67"/>
      <c r="DV29" s="67"/>
      <c r="DW29" s="67"/>
      <c r="DX29" s="67"/>
      <c r="DY29" s="67"/>
      <c r="DZ29" s="67" t="s">
        <v>210</v>
      </c>
      <c r="EA29" s="67"/>
      <c r="EB29" s="67"/>
      <c r="EC29" s="67"/>
      <c r="ED29" s="67"/>
      <c r="EE29" s="67"/>
      <c r="EF29" s="67"/>
      <c r="EG29" s="67"/>
      <c r="EH29" s="67"/>
      <c r="EI29" s="67"/>
      <c r="EJ29" s="67"/>
      <c r="EK29" s="67"/>
      <c r="EL29" s="67"/>
      <c r="EM29" s="67"/>
      <c r="EN29" s="67"/>
      <c r="EO29" s="67" t="s">
        <v>84</v>
      </c>
      <c r="EP29" s="67" t="s">
        <v>124</v>
      </c>
      <c r="EQ29" s="67"/>
      <c r="ER29" s="67"/>
      <c r="ES29" s="67" t="s">
        <v>125</v>
      </c>
      <c r="ET29" s="67" t="s">
        <v>85</v>
      </c>
      <c r="EU29" s="67" t="s">
        <v>126</v>
      </c>
      <c r="EV29" s="67" t="s">
        <v>86</v>
      </c>
      <c r="EW29" s="67"/>
      <c r="EX29" s="67"/>
      <c r="EY29" s="67"/>
      <c r="EZ29" s="67"/>
      <c r="FA29" s="67" t="s">
        <v>87</v>
      </c>
      <c r="FB29" s="67"/>
      <c r="FC29" s="67"/>
      <c r="FD29" s="67"/>
      <c r="FE29" s="67" t="s">
        <v>88</v>
      </c>
      <c r="FF29" s="67" t="s">
        <v>89</v>
      </c>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t="s">
        <v>80</v>
      </c>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33"/>
      <c r="HD29" s="67"/>
      <c r="HE29" s="67"/>
      <c r="HF29" s="67"/>
      <c r="HG29" s="33"/>
      <c r="HH29" s="35"/>
      <c r="HI29" s="35"/>
      <c r="HJ29" s="35"/>
      <c r="HK29" s="67"/>
      <c r="HL29" s="36"/>
      <c r="HM29" s="67"/>
      <c r="HN29" s="67"/>
      <c r="HO29" s="67"/>
      <c r="HP29" s="67"/>
      <c r="HQ29" s="67"/>
      <c r="HR29" s="67" t="s">
        <v>150</v>
      </c>
      <c r="HS29" s="67"/>
      <c r="HT29" s="67"/>
      <c r="HU29" s="67"/>
      <c r="HV29" s="67"/>
      <c r="HW29" s="67"/>
      <c r="HX29" s="67"/>
      <c r="HY29" s="67"/>
      <c r="HZ29" s="67"/>
      <c r="IA29" s="67"/>
      <c r="IB29" s="67"/>
      <c r="IC29" s="67"/>
      <c r="ID29" s="67"/>
      <c r="IE29" s="67"/>
      <c r="IF29" s="67"/>
      <c r="IG29" s="67"/>
      <c r="IH29" s="67" t="s">
        <v>137</v>
      </c>
      <c r="II29" s="67"/>
      <c r="IJ29" s="67"/>
      <c r="IK29" s="67" t="s">
        <v>101</v>
      </c>
      <c r="IL29" s="67"/>
      <c r="IM29" s="67"/>
      <c r="IN29" s="67" t="s">
        <v>101</v>
      </c>
      <c r="IO29" s="67" t="s">
        <v>100</v>
      </c>
      <c r="IP29" s="67"/>
      <c r="IQ29" s="67"/>
      <c r="IR29" s="67" t="s">
        <v>100</v>
      </c>
      <c r="IS29" s="67"/>
      <c r="IT29" s="67"/>
      <c r="IU29" s="67" t="s">
        <v>100</v>
      </c>
      <c r="IV29" s="67"/>
    </row>
    <row r="30" spans="1:256" ht="15.75" customHeight="1" x14ac:dyDescent="0.25">
      <c r="A30" s="67" t="s">
        <v>375</v>
      </c>
      <c r="B30" s="67" t="s">
        <v>376</v>
      </c>
      <c r="C30" s="68" t="s">
        <v>44</v>
      </c>
      <c r="D30" s="67" t="s">
        <v>204</v>
      </c>
      <c r="E30" s="67" t="s">
        <v>377</v>
      </c>
      <c r="F30" s="101">
        <v>1983</v>
      </c>
      <c r="G30" s="32">
        <v>64.45</v>
      </c>
      <c r="H30" s="32">
        <v>65.72</v>
      </c>
      <c r="I30" s="32">
        <v>65.849999999999994</v>
      </c>
      <c r="J30" s="67" t="s">
        <v>48</v>
      </c>
      <c r="K30" s="67"/>
      <c r="L30" s="67" t="s">
        <v>142</v>
      </c>
      <c r="M30" s="67" t="s">
        <v>50</v>
      </c>
      <c r="N30" s="67" t="s">
        <v>51</v>
      </c>
      <c r="O30" s="67" t="s">
        <v>52</v>
      </c>
      <c r="P30" s="67"/>
      <c r="Q30" s="67"/>
      <c r="R30" s="67" t="s">
        <v>49</v>
      </c>
      <c r="S30" s="67"/>
      <c r="T30" s="67"/>
      <c r="U30" s="67"/>
      <c r="V30" s="67"/>
      <c r="W30" s="67"/>
      <c r="X30" s="67" t="s">
        <v>58</v>
      </c>
      <c r="Y30" s="67"/>
      <c r="Z30" s="67"/>
      <c r="AA30" s="67"/>
      <c r="AB30" s="67" t="s">
        <v>57</v>
      </c>
      <c r="AC30" s="67"/>
      <c r="AD30" s="67" t="s">
        <v>55</v>
      </c>
      <c r="AE30" s="67" t="s">
        <v>56</v>
      </c>
      <c r="AF30" s="67" t="s">
        <v>59</v>
      </c>
      <c r="AG30" s="67"/>
      <c r="AH30" s="67"/>
      <c r="AI30" s="67"/>
      <c r="AJ30" s="67"/>
      <c r="AK30" s="67"/>
      <c r="AL30" s="67"/>
      <c r="AM30" s="67" t="s">
        <v>61</v>
      </c>
      <c r="AN30" s="67" t="s">
        <v>62</v>
      </c>
      <c r="AO30" s="67"/>
      <c r="AP30" s="67" t="s">
        <v>63</v>
      </c>
      <c r="AQ30" s="67"/>
      <c r="AR30" s="67"/>
      <c r="AS30" s="67" t="s">
        <v>64</v>
      </c>
      <c r="AT30" s="67" t="s">
        <v>1737</v>
      </c>
      <c r="AU30" s="67" t="s">
        <v>66</v>
      </c>
      <c r="AV30" s="67" t="s">
        <v>67</v>
      </c>
      <c r="AW30" s="67"/>
      <c r="AX30" s="67" t="s">
        <v>182</v>
      </c>
      <c r="AY30" s="67"/>
      <c r="AZ30" s="67" t="s">
        <v>1741</v>
      </c>
      <c r="BA30" s="67"/>
      <c r="BB30" s="67" t="s">
        <v>1739</v>
      </c>
      <c r="BC30" s="67" t="s">
        <v>28</v>
      </c>
      <c r="BD30" s="67" t="s">
        <v>378</v>
      </c>
      <c r="BE30" s="67" t="s">
        <v>111</v>
      </c>
      <c r="BF30" s="67" t="s">
        <v>290</v>
      </c>
      <c r="BG30" s="67" t="s">
        <v>155</v>
      </c>
      <c r="BH30" s="67" t="s">
        <v>112</v>
      </c>
      <c r="BI30" s="67" t="s">
        <v>113</v>
      </c>
      <c r="BJ30" s="67"/>
      <c r="BK30" s="67"/>
      <c r="BL30" s="67" t="s">
        <v>71</v>
      </c>
      <c r="BM30" s="67"/>
      <c r="BN30" s="67"/>
      <c r="BO30" s="67"/>
      <c r="BP30" s="67"/>
      <c r="BQ30" s="67"/>
      <c r="BR30" s="34" t="s">
        <v>1761</v>
      </c>
      <c r="BS30" s="67" t="s">
        <v>290</v>
      </c>
      <c r="BT30" s="67" t="s">
        <v>280</v>
      </c>
      <c r="BU30" s="67" t="s">
        <v>993</v>
      </c>
      <c r="BV30" s="67" t="s">
        <v>1760</v>
      </c>
      <c r="BW30" s="67" t="s">
        <v>77</v>
      </c>
      <c r="BX30" s="67"/>
      <c r="BY30" s="67"/>
      <c r="BZ30" s="67"/>
      <c r="CA30" s="67"/>
      <c r="CB30" s="67"/>
      <c r="CC30" s="67"/>
      <c r="CD30" s="67"/>
      <c r="CE30" s="67"/>
      <c r="CF30" s="67"/>
      <c r="CG30" s="67"/>
      <c r="CH30" s="67"/>
      <c r="CI30" s="67"/>
      <c r="CJ30" s="67"/>
      <c r="CK30" s="67"/>
      <c r="CL30" s="67" t="s">
        <v>76</v>
      </c>
      <c r="CM30" s="67" t="s">
        <v>291</v>
      </c>
      <c r="CN30" s="67" t="s">
        <v>28</v>
      </c>
      <c r="CO30" s="67" t="s">
        <v>379</v>
      </c>
      <c r="CP30" s="67" t="s">
        <v>80</v>
      </c>
      <c r="CQ30" s="67"/>
      <c r="CR30" s="67"/>
      <c r="CS30" s="67"/>
      <c r="CT30" s="67"/>
      <c r="CU30" s="67"/>
      <c r="CV30" s="67"/>
      <c r="CW30" s="67"/>
      <c r="CX30" s="67"/>
      <c r="CY30" s="67"/>
      <c r="CZ30" s="67"/>
      <c r="DA30" s="67"/>
      <c r="DB30" s="67"/>
      <c r="DC30" s="67"/>
      <c r="DD30" s="67"/>
      <c r="DE30" s="67" t="s">
        <v>80</v>
      </c>
      <c r="DF30" s="67"/>
      <c r="DG30" s="67"/>
      <c r="DH30" s="67"/>
      <c r="DI30" s="67" t="s">
        <v>80</v>
      </c>
      <c r="DJ30" s="67"/>
      <c r="DK30" s="67"/>
      <c r="DL30" s="67"/>
      <c r="DM30" s="67"/>
      <c r="DN30" s="67"/>
      <c r="DO30" s="67"/>
      <c r="DP30" s="67" t="s">
        <v>82</v>
      </c>
      <c r="DQ30" s="67" t="s">
        <v>79</v>
      </c>
      <c r="DR30" s="67"/>
      <c r="DS30" s="67"/>
      <c r="DT30" s="67"/>
      <c r="DU30" s="67"/>
      <c r="DV30" s="67"/>
      <c r="DW30" s="67"/>
      <c r="DX30" s="67"/>
      <c r="DY30" s="67"/>
      <c r="DZ30" s="67" t="s">
        <v>210</v>
      </c>
      <c r="EA30" s="67"/>
      <c r="EB30" s="67"/>
      <c r="EC30" s="67"/>
      <c r="ED30" s="67"/>
      <c r="EE30" s="67"/>
      <c r="EF30" s="67"/>
      <c r="EG30" s="67"/>
      <c r="EH30" s="67"/>
      <c r="EI30" s="67"/>
      <c r="EJ30" s="67"/>
      <c r="EK30" s="67" t="s">
        <v>28</v>
      </c>
      <c r="EL30" s="67" t="s">
        <v>380</v>
      </c>
      <c r="EM30" s="67"/>
      <c r="EN30" s="67"/>
      <c r="EO30" s="67" t="s">
        <v>84</v>
      </c>
      <c r="EP30" s="67" t="s">
        <v>124</v>
      </c>
      <c r="EQ30" s="67"/>
      <c r="ER30" s="67"/>
      <c r="ES30" s="67"/>
      <c r="ET30" s="67" t="s">
        <v>85</v>
      </c>
      <c r="EU30" s="67"/>
      <c r="EV30" s="67"/>
      <c r="EW30" s="67"/>
      <c r="EX30" s="67"/>
      <c r="EY30" s="67"/>
      <c r="EZ30" s="67"/>
      <c r="FA30" s="67" t="s">
        <v>87</v>
      </c>
      <c r="FB30" s="67"/>
      <c r="FC30" s="67" t="s">
        <v>28</v>
      </c>
      <c r="FD30" s="67" t="s">
        <v>381</v>
      </c>
      <c r="FE30" s="67" t="s">
        <v>88</v>
      </c>
      <c r="FF30" s="67" t="s">
        <v>89</v>
      </c>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t="s">
        <v>127</v>
      </c>
      <c r="GF30" s="67" t="s">
        <v>84</v>
      </c>
      <c r="GG30" s="67" t="s">
        <v>128</v>
      </c>
      <c r="GH30" s="67" t="s">
        <v>129</v>
      </c>
      <c r="GI30" s="67" t="s">
        <v>145</v>
      </c>
      <c r="GJ30" s="67"/>
      <c r="GK30" s="67"/>
      <c r="GL30" s="67"/>
      <c r="GM30" s="67"/>
      <c r="GN30" s="67"/>
      <c r="GO30" s="67"/>
      <c r="GP30" s="67" t="s">
        <v>130</v>
      </c>
      <c r="GQ30" s="67"/>
      <c r="GR30" s="67" t="s">
        <v>91</v>
      </c>
      <c r="GS30" s="67" t="s">
        <v>92</v>
      </c>
      <c r="GT30" s="67" t="s">
        <v>131</v>
      </c>
      <c r="GU30" s="67" t="s">
        <v>132</v>
      </c>
      <c r="GV30" s="67" t="s">
        <v>261</v>
      </c>
      <c r="GW30" s="67" t="s">
        <v>166</v>
      </c>
      <c r="GX30" s="67" t="s">
        <v>146</v>
      </c>
      <c r="GY30" s="67" t="s">
        <v>133</v>
      </c>
      <c r="GZ30" s="67"/>
      <c r="HA30" s="67"/>
      <c r="HB30" s="67"/>
      <c r="HC30" s="33" t="s">
        <v>167</v>
      </c>
      <c r="HD30" s="67" t="s">
        <v>167</v>
      </c>
      <c r="HE30" s="67" t="s">
        <v>168</v>
      </c>
      <c r="HF30" s="67" t="s">
        <v>352</v>
      </c>
      <c r="HG30" s="33" t="s">
        <v>147</v>
      </c>
      <c r="HH30" s="35" t="s">
        <v>147</v>
      </c>
      <c r="HI30" s="35"/>
      <c r="HJ30" s="35"/>
      <c r="HK30" s="67" t="s">
        <v>262</v>
      </c>
      <c r="HL30" s="36" t="s">
        <v>292</v>
      </c>
      <c r="HM30" s="67" t="s">
        <v>315</v>
      </c>
      <c r="HN30" s="67" t="s">
        <v>292</v>
      </c>
      <c r="HO30" s="67"/>
      <c r="HP30" s="67"/>
      <c r="HQ30" s="67"/>
      <c r="HR30" s="67"/>
      <c r="HS30" s="67"/>
      <c r="HT30" s="67" t="s">
        <v>170</v>
      </c>
      <c r="HU30" s="67" t="s">
        <v>171</v>
      </c>
      <c r="HV30" s="67"/>
      <c r="HW30" s="67" t="s">
        <v>172</v>
      </c>
      <c r="HX30" s="67" t="s">
        <v>264</v>
      </c>
      <c r="HY30" s="67"/>
      <c r="HZ30" s="67" t="s">
        <v>265</v>
      </c>
      <c r="IA30" s="67" t="s">
        <v>266</v>
      </c>
      <c r="IB30" s="67"/>
      <c r="IC30" s="67"/>
      <c r="ID30" s="67"/>
      <c r="IE30" s="67" t="s">
        <v>382</v>
      </c>
      <c r="IF30" s="67" t="s">
        <v>383</v>
      </c>
      <c r="IG30" s="67" t="s">
        <v>384</v>
      </c>
      <c r="IH30" s="67" t="s">
        <v>137</v>
      </c>
      <c r="II30" s="67"/>
      <c r="IJ30" s="67"/>
      <c r="IK30" s="67" t="s">
        <v>101</v>
      </c>
      <c r="IL30" s="67" t="s">
        <v>100</v>
      </c>
      <c r="IM30" s="67"/>
      <c r="IN30" s="67"/>
      <c r="IO30" s="67"/>
      <c r="IP30" s="67" t="s">
        <v>193</v>
      </c>
      <c r="IQ30" s="67"/>
      <c r="IR30" s="67" t="s">
        <v>100</v>
      </c>
      <c r="IS30" s="67"/>
      <c r="IT30" s="67"/>
      <c r="IU30" s="67" t="s">
        <v>100</v>
      </c>
      <c r="IV30" s="67"/>
    </row>
    <row r="31" spans="1:256" ht="15.75" customHeight="1" x14ac:dyDescent="0.25">
      <c r="A31" s="67" t="s">
        <v>385</v>
      </c>
      <c r="B31" s="67" t="s">
        <v>386</v>
      </c>
      <c r="C31" s="68" t="s">
        <v>44</v>
      </c>
      <c r="D31" s="67" t="s">
        <v>387</v>
      </c>
      <c r="E31" s="67" t="s">
        <v>388</v>
      </c>
      <c r="F31" s="101">
        <v>2003</v>
      </c>
      <c r="G31" s="32">
        <v>1.08</v>
      </c>
      <c r="H31" s="32">
        <v>2</v>
      </c>
      <c r="I31" s="32">
        <v>1.83</v>
      </c>
      <c r="J31" s="67" t="s">
        <v>48</v>
      </c>
      <c r="K31" s="67"/>
      <c r="L31" s="67" t="s">
        <v>50</v>
      </c>
      <c r="M31" s="67"/>
      <c r="N31" s="67" t="s">
        <v>51</v>
      </c>
      <c r="O31" s="67"/>
      <c r="P31" s="67"/>
      <c r="Q31" s="67"/>
      <c r="R31" s="67"/>
      <c r="S31" s="67"/>
      <c r="T31" s="67"/>
      <c r="U31" s="67"/>
      <c r="V31" s="67"/>
      <c r="W31" s="67"/>
      <c r="X31" s="67" t="s">
        <v>58</v>
      </c>
      <c r="Y31" s="67"/>
      <c r="Z31" s="67"/>
      <c r="AA31" s="67"/>
      <c r="AB31" s="67"/>
      <c r="AC31" s="67"/>
      <c r="AD31" s="67" t="s">
        <v>55</v>
      </c>
      <c r="AE31" s="67"/>
      <c r="AF31" s="67"/>
      <c r="AG31" s="67" t="s">
        <v>57</v>
      </c>
      <c r="AH31" s="67"/>
      <c r="AI31" s="67"/>
      <c r="AJ31" s="67" t="s">
        <v>56</v>
      </c>
      <c r="AK31" s="67" t="s">
        <v>59</v>
      </c>
      <c r="AL31" s="67" t="s">
        <v>60</v>
      </c>
      <c r="AM31" s="67" t="s">
        <v>61</v>
      </c>
      <c r="AN31" s="67" t="s">
        <v>62</v>
      </c>
      <c r="AO31" s="67"/>
      <c r="AP31" s="67"/>
      <c r="AQ31" s="67"/>
      <c r="AR31" s="67"/>
      <c r="AS31" s="67" t="s">
        <v>64</v>
      </c>
      <c r="AT31" s="67"/>
      <c r="AU31" s="67"/>
      <c r="AV31" s="67"/>
      <c r="AW31" s="67"/>
      <c r="AX31" s="67"/>
      <c r="AY31" s="67" t="s">
        <v>1740</v>
      </c>
      <c r="AZ31" s="67" t="s">
        <v>1741</v>
      </c>
      <c r="BA31" s="67"/>
      <c r="BB31" s="67"/>
      <c r="BC31" s="67"/>
      <c r="BD31" s="67"/>
      <c r="BE31" s="67" t="s">
        <v>111</v>
      </c>
      <c r="BF31" s="67"/>
      <c r="BG31" s="67"/>
      <c r="BH31" s="67"/>
      <c r="BI31" s="67"/>
      <c r="BJ31" s="67" t="s">
        <v>114</v>
      </c>
      <c r="BK31" s="67"/>
      <c r="BL31" s="67"/>
      <c r="BM31" s="67"/>
      <c r="BN31" s="67"/>
      <c r="BO31" s="67"/>
      <c r="BP31" s="67"/>
      <c r="BQ31" s="67"/>
      <c r="BR31" s="69"/>
      <c r="BS31" s="67"/>
      <c r="BT31" s="67"/>
      <c r="BU31" s="67"/>
      <c r="BV31" s="67"/>
      <c r="BW31" s="67"/>
      <c r="BX31" s="67"/>
      <c r="BY31" s="67"/>
      <c r="BZ31" s="67"/>
      <c r="CA31" s="67"/>
      <c r="CB31" s="67"/>
      <c r="CC31" s="67"/>
      <c r="CD31" s="67" t="s">
        <v>72</v>
      </c>
      <c r="CE31" s="67" t="s">
        <v>73</v>
      </c>
      <c r="CF31" s="67"/>
      <c r="CG31" s="67"/>
      <c r="CH31" s="67"/>
      <c r="CI31" s="67"/>
      <c r="CJ31" s="67"/>
      <c r="CK31" s="67"/>
      <c r="CL31" s="67"/>
      <c r="CM31" s="67"/>
      <c r="CN31" s="67"/>
      <c r="CO31" s="67"/>
      <c r="CP31" s="67" t="s">
        <v>80</v>
      </c>
      <c r="CQ31" s="67"/>
      <c r="CR31" s="67"/>
      <c r="CS31" s="67"/>
      <c r="CT31" s="67"/>
      <c r="CU31" s="67"/>
      <c r="CV31" s="67"/>
      <c r="CW31" s="67"/>
      <c r="CX31" s="67"/>
      <c r="CY31" s="67"/>
      <c r="CZ31" s="67"/>
      <c r="DA31" s="67"/>
      <c r="DB31" s="67"/>
      <c r="DC31" s="67"/>
      <c r="DD31" s="67"/>
      <c r="DE31" s="67" t="s">
        <v>80</v>
      </c>
      <c r="DF31" s="67"/>
      <c r="DG31" s="67"/>
      <c r="DH31" s="67"/>
      <c r="DI31" s="67" t="s">
        <v>80</v>
      </c>
      <c r="DJ31" s="67"/>
      <c r="DK31" s="67"/>
      <c r="DL31" s="67"/>
      <c r="DM31" s="67"/>
      <c r="DN31" s="67"/>
      <c r="DO31" s="67"/>
      <c r="DP31" s="67" t="s">
        <v>82</v>
      </c>
      <c r="DQ31" s="67" t="s">
        <v>79</v>
      </c>
      <c r="DR31" s="67"/>
      <c r="DS31" s="67"/>
      <c r="DT31" s="67"/>
      <c r="DU31" s="67"/>
      <c r="DV31" s="67"/>
      <c r="DW31" s="67"/>
      <c r="DX31" s="67"/>
      <c r="DY31" s="67"/>
      <c r="DZ31" s="67"/>
      <c r="EA31" s="67"/>
      <c r="EB31" s="67"/>
      <c r="EC31" s="67"/>
      <c r="ED31" s="67"/>
      <c r="EE31" s="67"/>
      <c r="EF31" s="67"/>
      <c r="EG31" s="67"/>
      <c r="EH31" s="67" t="s">
        <v>232</v>
      </c>
      <c r="EI31" s="67" t="s">
        <v>233</v>
      </c>
      <c r="EJ31" s="67"/>
      <c r="EK31" s="67"/>
      <c r="EL31" s="67"/>
      <c r="EM31" s="67"/>
      <c r="EN31" s="67"/>
      <c r="EO31" s="67" t="s">
        <v>84</v>
      </c>
      <c r="EP31" s="67" t="s">
        <v>124</v>
      </c>
      <c r="EQ31" s="67"/>
      <c r="ER31" s="67"/>
      <c r="ES31" s="67"/>
      <c r="ET31" s="67"/>
      <c r="EU31" s="67"/>
      <c r="EV31" s="67"/>
      <c r="EW31" s="67"/>
      <c r="EX31" s="67"/>
      <c r="EY31" s="67"/>
      <c r="EZ31" s="67"/>
      <c r="FA31" s="67" t="s">
        <v>87</v>
      </c>
      <c r="FB31" s="67"/>
      <c r="FC31" s="67"/>
      <c r="FD31" s="67"/>
      <c r="FE31" s="67" t="s">
        <v>88</v>
      </c>
      <c r="FF31" s="67" t="s">
        <v>89</v>
      </c>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t="s">
        <v>80</v>
      </c>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33"/>
      <c r="HD31" s="67"/>
      <c r="HE31" s="67"/>
      <c r="HF31" s="67"/>
      <c r="HG31" s="33"/>
      <c r="HH31" s="35"/>
      <c r="HI31" s="35"/>
      <c r="HJ31" s="35"/>
      <c r="HK31" s="67"/>
      <c r="HL31" s="36"/>
      <c r="HM31" s="67"/>
      <c r="HN31" s="67"/>
      <c r="HO31" s="67"/>
      <c r="HP31" s="67"/>
      <c r="HQ31" s="67"/>
      <c r="HR31" s="67" t="s">
        <v>150</v>
      </c>
      <c r="HS31" s="67"/>
      <c r="HT31" s="67"/>
      <c r="HU31" s="67"/>
      <c r="HV31" s="67"/>
      <c r="HW31" s="67"/>
      <c r="HX31" s="67"/>
      <c r="HY31" s="67"/>
      <c r="HZ31" s="67"/>
      <c r="IA31" s="67"/>
      <c r="IB31" s="67"/>
      <c r="IC31" s="67"/>
      <c r="ID31" s="67"/>
      <c r="IE31" s="67"/>
      <c r="IF31" s="67"/>
      <c r="IG31" s="67"/>
      <c r="IH31" s="67" t="s">
        <v>101</v>
      </c>
      <c r="II31" s="67"/>
      <c r="IJ31" s="67"/>
      <c r="IK31" s="67" t="s">
        <v>101</v>
      </c>
      <c r="IL31" s="67"/>
      <c r="IM31" s="67"/>
      <c r="IN31" s="67" t="s">
        <v>101</v>
      </c>
      <c r="IO31" s="67"/>
      <c r="IP31" s="67"/>
      <c r="IQ31" s="67" t="s">
        <v>101</v>
      </c>
      <c r="IR31" s="67"/>
      <c r="IS31" s="67"/>
      <c r="IT31" s="67" t="s">
        <v>101</v>
      </c>
      <c r="IU31" s="67"/>
      <c r="IV31" s="67"/>
    </row>
    <row r="32" spans="1:256" ht="15.75" customHeight="1" x14ac:dyDescent="0.25">
      <c r="A32" s="67" t="s">
        <v>389</v>
      </c>
      <c r="B32" s="67" t="s">
        <v>390</v>
      </c>
      <c r="C32" s="68" t="s">
        <v>44</v>
      </c>
      <c r="D32" s="67" t="s">
        <v>387</v>
      </c>
      <c r="E32" s="67" t="s">
        <v>391</v>
      </c>
      <c r="F32" s="101">
        <v>2002</v>
      </c>
      <c r="G32" s="32">
        <v>3.97</v>
      </c>
      <c r="H32" s="32">
        <v>5.79</v>
      </c>
      <c r="I32" s="32">
        <v>5.41</v>
      </c>
      <c r="J32" s="67" t="s">
        <v>48</v>
      </c>
      <c r="K32" s="67"/>
      <c r="L32" s="67" t="s">
        <v>52</v>
      </c>
      <c r="M32" s="67"/>
      <c r="N32" s="67" t="s">
        <v>51</v>
      </c>
      <c r="O32" s="67"/>
      <c r="P32" s="67"/>
      <c r="Q32" s="67"/>
      <c r="R32" s="67"/>
      <c r="S32" s="67"/>
      <c r="T32" s="67"/>
      <c r="U32" s="67"/>
      <c r="V32" s="67"/>
      <c r="W32" s="67"/>
      <c r="X32" s="67" t="s">
        <v>58</v>
      </c>
      <c r="Y32" s="67"/>
      <c r="Z32" s="67"/>
      <c r="AA32" s="67"/>
      <c r="AB32" s="67"/>
      <c r="AC32" s="67"/>
      <c r="AD32" s="67" t="s">
        <v>55</v>
      </c>
      <c r="AE32" s="67"/>
      <c r="AF32" s="67"/>
      <c r="AG32" s="67" t="s">
        <v>57</v>
      </c>
      <c r="AH32" s="67"/>
      <c r="AI32" s="67"/>
      <c r="AJ32" s="67" t="s">
        <v>56</v>
      </c>
      <c r="AK32" s="67" t="s">
        <v>59</v>
      </c>
      <c r="AL32" s="67"/>
      <c r="AM32" s="67" t="s">
        <v>61</v>
      </c>
      <c r="AN32" s="67"/>
      <c r="AO32" s="67" t="s">
        <v>108</v>
      </c>
      <c r="AP32" s="67"/>
      <c r="AQ32" s="67"/>
      <c r="AR32" s="67"/>
      <c r="AS32" s="67" t="s">
        <v>64</v>
      </c>
      <c r="AT32" s="67" t="s">
        <v>1737</v>
      </c>
      <c r="AU32" s="67" t="s">
        <v>66</v>
      </c>
      <c r="AV32" s="67" t="s">
        <v>67</v>
      </c>
      <c r="AW32" s="67"/>
      <c r="AX32" s="67"/>
      <c r="AY32" s="67" t="s">
        <v>1740</v>
      </c>
      <c r="AZ32" s="67" t="s">
        <v>1741</v>
      </c>
      <c r="BA32" s="67"/>
      <c r="BB32" s="67"/>
      <c r="BC32" s="67"/>
      <c r="BD32" s="67"/>
      <c r="BE32" s="67" t="s">
        <v>111</v>
      </c>
      <c r="BF32" s="67"/>
      <c r="BG32" s="67" t="s">
        <v>155</v>
      </c>
      <c r="BH32" s="67" t="s">
        <v>112</v>
      </c>
      <c r="BI32" s="67" t="s">
        <v>113</v>
      </c>
      <c r="BJ32" s="67"/>
      <c r="BK32" s="67"/>
      <c r="BL32" s="67" t="s">
        <v>71</v>
      </c>
      <c r="BM32" s="33" t="s">
        <v>1757</v>
      </c>
      <c r="BN32" s="67" t="s">
        <v>290</v>
      </c>
      <c r="BO32" s="67" t="s">
        <v>280</v>
      </c>
      <c r="BP32" s="67" t="s">
        <v>993</v>
      </c>
      <c r="BQ32" s="67" t="s">
        <v>1760</v>
      </c>
      <c r="BR32" s="34" t="s">
        <v>1761</v>
      </c>
      <c r="BS32" s="67" t="s">
        <v>290</v>
      </c>
      <c r="BT32" s="67" t="s">
        <v>280</v>
      </c>
      <c r="BU32" s="67" t="s">
        <v>993</v>
      </c>
      <c r="BV32" s="67" t="s">
        <v>1760</v>
      </c>
      <c r="BW32" s="67"/>
      <c r="BX32" s="67"/>
      <c r="BY32" s="67" t="s">
        <v>279</v>
      </c>
      <c r="BZ32" s="67"/>
      <c r="CA32" s="67"/>
      <c r="CB32" s="67"/>
      <c r="CC32" s="67"/>
      <c r="CD32" s="67" t="s">
        <v>72</v>
      </c>
      <c r="CE32" s="67" t="s">
        <v>73</v>
      </c>
      <c r="CF32" s="67"/>
      <c r="CG32" s="67"/>
      <c r="CH32" s="67"/>
      <c r="CI32" s="67"/>
      <c r="CJ32" s="67"/>
      <c r="CK32" s="67"/>
      <c r="CL32" s="67"/>
      <c r="CM32" s="67"/>
      <c r="CN32" s="67"/>
      <c r="CO32" s="67"/>
      <c r="CP32" s="67" t="s">
        <v>80</v>
      </c>
      <c r="CQ32" s="67"/>
      <c r="CR32" s="67"/>
      <c r="CS32" s="67"/>
      <c r="CT32" s="67"/>
      <c r="CU32" s="67"/>
      <c r="CV32" s="67"/>
      <c r="CW32" s="67"/>
      <c r="CX32" s="67"/>
      <c r="CY32" s="67"/>
      <c r="CZ32" s="67"/>
      <c r="DA32" s="67"/>
      <c r="DB32" s="67"/>
      <c r="DC32" s="67"/>
      <c r="DD32" s="67"/>
      <c r="DE32" s="67" t="s">
        <v>116</v>
      </c>
      <c r="DF32" s="67"/>
      <c r="DG32" s="67"/>
      <c r="DH32" s="67"/>
      <c r="DI32" s="67" t="s">
        <v>80</v>
      </c>
      <c r="DJ32" s="67"/>
      <c r="DK32" s="67"/>
      <c r="DL32" s="67"/>
      <c r="DM32" s="67"/>
      <c r="DN32" s="67"/>
      <c r="DO32" s="67"/>
      <c r="DP32" s="67" t="s">
        <v>82</v>
      </c>
      <c r="DQ32" s="67" t="s">
        <v>79</v>
      </c>
      <c r="DR32" s="67"/>
      <c r="DS32" s="67"/>
      <c r="DT32" s="67"/>
      <c r="DU32" s="67"/>
      <c r="DV32" s="67"/>
      <c r="DW32" s="67"/>
      <c r="DX32" s="67"/>
      <c r="DY32" s="67"/>
      <c r="DZ32" s="67"/>
      <c r="EA32" s="67"/>
      <c r="EB32" s="67"/>
      <c r="EC32" s="67"/>
      <c r="ED32" s="67"/>
      <c r="EE32" s="67"/>
      <c r="EF32" s="67"/>
      <c r="EG32" s="67" t="s">
        <v>123</v>
      </c>
      <c r="EH32" s="67" t="s">
        <v>232</v>
      </c>
      <c r="EI32" s="67" t="s">
        <v>233</v>
      </c>
      <c r="EJ32" s="67"/>
      <c r="EK32" s="67"/>
      <c r="EL32" s="67"/>
      <c r="EM32" s="67"/>
      <c r="EN32" s="67"/>
      <c r="EO32" s="67" t="s">
        <v>84</v>
      </c>
      <c r="EP32" s="67" t="s">
        <v>124</v>
      </c>
      <c r="EQ32" s="67"/>
      <c r="ER32" s="67"/>
      <c r="ES32" s="67"/>
      <c r="ET32" s="67"/>
      <c r="EU32" s="67"/>
      <c r="EV32" s="67"/>
      <c r="EW32" s="67"/>
      <c r="EX32" s="67"/>
      <c r="EY32" s="67"/>
      <c r="EZ32" s="67"/>
      <c r="FA32" s="67" t="s">
        <v>87</v>
      </c>
      <c r="FB32" s="67"/>
      <c r="FC32" s="67"/>
      <c r="FD32" s="67"/>
      <c r="FE32" s="67" t="s">
        <v>88</v>
      </c>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t="s">
        <v>127</v>
      </c>
      <c r="GF32" s="67"/>
      <c r="GG32" s="67"/>
      <c r="GH32" s="67"/>
      <c r="GI32" s="67"/>
      <c r="GJ32" s="67"/>
      <c r="GK32" s="67"/>
      <c r="GL32" s="67"/>
      <c r="GM32" s="67"/>
      <c r="GN32" s="67"/>
      <c r="GO32" s="67"/>
      <c r="GP32" s="67"/>
      <c r="GQ32" s="67"/>
      <c r="GR32" s="67" t="s">
        <v>91</v>
      </c>
      <c r="GS32" s="67"/>
      <c r="GT32" s="67"/>
      <c r="GU32" s="67"/>
      <c r="GV32" s="67"/>
      <c r="GW32" s="67"/>
      <c r="GX32" s="67"/>
      <c r="GY32" s="67"/>
      <c r="GZ32" s="67"/>
      <c r="HA32" s="67"/>
      <c r="HB32" s="67"/>
      <c r="HC32" s="33"/>
      <c r="HD32" s="67"/>
      <c r="HE32" s="67"/>
      <c r="HF32" s="67"/>
      <c r="HG32" s="33"/>
      <c r="HH32" s="35"/>
      <c r="HI32" s="35"/>
      <c r="HJ32" s="35"/>
      <c r="HK32" s="67"/>
      <c r="HL32" s="36"/>
      <c r="HM32" s="67"/>
      <c r="HN32" s="67"/>
      <c r="HO32" s="67"/>
      <c r="HP32" s="67"/>
      <c r="HQ32" s="67"/>
      <c r="HR32" s="67" t="s">
        <v>150</v>
      </c>
      <c r="HS32" s="67"/>
      <c r="HT32" s="67"/>
      <c r="HU32" s="67"/>
      <c r="HV32" s="67"/>
      <c r="HW32" s="67"/>
      <c r="HX32" s="67"/>
      <c r="HY32" s="67"/>
      <c r="HZ32" s="67"/>
      <c r="IA32" s="67"/>
      <c r="IB32" s="67"/>
      <c r="IC32" s="67"/>
      <c r="ID32" s="67"/>
      <c r="IE32" s="67"/>
      <c r="IF32" s="67"/>
      <c r="IG32" s="67"/>
      <c r="IH32" s="67" t="s">
        <v>137</v>
      </c>
      <c r="II32" s="67" t="s">
        <v>100</v>
      </c>
      <c r="IJ32" s="67"/>
      <c r="IK32" s="67"/>
      <c r="IL32" s="67" t="s">
        <v>100</v>
      </c>
      <c r="IM32" s="67"/>
      <c r="IN32" s="67"/>
      <c r="IO32" s="67"/>
      <c r="IP32" s="67"/>
      <c r="IQ32" s="67" t="s">
        <v>101</v>
      </c>
      <c r="IR32" s="67" t="s">
        <v>100</v>
      </c>
      <c r="IS32" s="67"/>
      <c r="IT32" s="67"/>
      <c r="IU32" s="67"/>
      <c r="IV32" s="67"/>
    </row>
    <row r="33" spans="1:256" ht="15.75" customHeight="1" x14ac:dyDescent="0.25">
      <c r="A33" s="67" t="s">
        <v>392</v>
      </c>
      <c r="B33" s="67" t="s">
        <v>393</v>
      </c>
      <c r="C33" s="68" t="s">
        <v>44</v>
      </c>
      <c r="D33" s="67" t="s">
        <v>387</v>
      </c>
      <c r="E33" s="67" t="s">
        <v>394</v>
      </c>
      <c r="F33" s="97"/>
      <c r="G33" s="32">
        <v>11.5</v>
      </c>
      <c r="H33" s="32">
        <v>22.9</v>
      </c>
      <c r="I33" s="32">
        <v>13.74</v>
      </c>
      <c r="J33" s="67" t="s">
        <v>48</v>
      </c>
      <c r="K33" s="67"/>
      <c r="L33" s="67" t="s">
        <v>142</v>
      </c>
      <c r="M33" s="67"/>
      <c r="N33" s="67"/>
      <c r="O33" s="67"/>
      <c r="P33" s="67"/>
      <c r="Q33" s="67"/>
      <c r="R33" s="67"/>
      <c r="S33" s="67"/>
      <c r="T33" s="67"/>
      <c r="U33" s="67"/>
      <c r="V33" s="67"/>
      <c r="W33" s="67"/>
      <c r="X33" s="67" t="s">
        <v>58</v>
      </c>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t="s">
        <v>182</v>
      </c>
      <c r="AY33" s="67"/>
      <c r="AZ33" s="67"/>
      <c r="BA33" s="67"/>
      <c r="BB33" s="67"/>
      <c r="BC33" s="67"/>
      <c r="BD33" s="67"/>
      <c r="BE33" s="67"/>
      <c r="BF33" s="67"/>
      <c r="BG33" s="67"/>
      <c r="BH33" s="67"/>
      <c r="BI33" s="67"/>
      <c r="BJ33" s="67"/>
      <c r="BK33" s="67"/>
      <c r="BL33" s="67"/>
      <c r="BM33" s="67"/>
      <c r="BN33" s="67"/>
      <c r="BO33" s="67"/>
      <c r="BP33" s="67"/>
      <c r="BQ33" s="67"/>
      <c r="BR33" s="69"/>
      <c r="BS33" s="67"/>
      <c r="BT33" s="67"/>
      <c r="BU33" s="67"/>
      <c r="BV33" s="67"/>
      <c r="BW33" s="67"/>
      <c r="BX33" s="67" t="s">
        <v>144</v>
      </c>
      <c r="BY33" s="67"/>
      <c r="BZ33" s="67"/>
      <c r="CA33" s="67"/>
      <c r="CB33" s="67"/>
      <c r="CC33" s="67"/>
      <c r="CD33" s="67" t="s">
        <v>72</v>
      </c>
      <c r="CE33" s="67" t="s">
        <v>73</v>
      </c>
      <c r="CF33" s="67" t="s">
        <v>74</v>
      </c>
      <c r="CG33" s="67"/>
      <c r="CH33" s="67"/>
      <c r="CI33" s="67"/>
      <c r="CJ33" s="67"/>
      <c r="CK33" s="67"/>
      <c r="CL33" s="67"/>
      <c r="CM33" s="67"/>
      <c r="CN33" s="67"/>
      <c r="CO33" s="67"/>
      <c r="CP33" s="67" t="s">
        <v>80</v>
      </c>
      <c r="CQ33" s="67"/>
      <c r="CR33" s="67"/>
      <c r="CS33" s="67"/>
      <c r="CT33" s="67"/>
      <c r="CU33" s="67"/>
      <c r="CV33" s="67"/>
      <c r="CW33" s="67"/>
      <c r="CX33" s="67"/>
      <c r="CY33" s="67"/>
      <c r="CZ33" s="67"/>
      <c r="DA33" s="67"/>
      <c r="DB33" s="67"/>
      <c r="DC33" s="67"/>
      <c r="DD33" s="67"/>
      <c r="DE33" s="67" t="s">
        <v>80</v>
      </c>
      <c r="DF33" s="67"/>
      <c r="DG33" s="67"/>
      <c r="DH33" s="67"/>
      <c r="DI33" s="67" t="s">
        <v>80</v>
      </c>
      <c r="DJ33" s="67"/>
      <c r="DK33" s="67"/>
      <c r="DL33" s="67"/>
      <c r="DM33" s="67"/>
      <c r="DN33" s="67"/>
      <c r="DO33" s="67"/>
      <c r="DP33" s="67" t="s">
        <v>82</v>
      </c>
      <c r="DQ33" s="67" t="s">
        <v>79</v>
      </c>
      <c r="DR33" s="67"/>
      <c r="DS33" s="67"/>
      <c r="DT33" s="67"/>
      <c r="DU33" s="67"/>
      <c r="DV33" s="67"/>
      <c r="DW33" s="67"/>
      <c r="DX33" s="67"/>
      <c r="DY33" s="67"/>
      <c r="DZ33" s="67"/>
      <c r="EA33" s="67"/>
      <c r="EB33" s="67"/>
      <c r="EC33" s="67"/>
      <c r="ED33" s="67"/>
      <c r="EE33" s="67"/>
      <c r="EF33" s="67"/>
      <c r="EG33" s="67"/>
      <c r="EH33" s="67"/>
      <c r="EI33" s="67" t="s">
        <v>233</v>
      </c>
      <c r="EJ33" s="67"/>
      <c r="EK33" s="67"/>
      <c r="EL33" s="67"/>
      <c r="EM33" s="67"/>
      <c r="EN33" s="67"/>
      <c r="EO33" s="67" t="s">
        <v>84</v>
      </c>
      <c r="EP33" s="67" t="s">
        <v>124</v>
      </c>
      <c r="EQ33" s="67"/>
      <c r="ER33" s="67"/>
      <c r="ES33" s="67"/>
      <c r="ET33" s="67" t="s">
        <v>85</v>
      </c>
      <c r="EU33" s="67" t="s">
        <v>126</v>
      </c>
      <c r="EV33" s="67"/>
      <c r="EW33" s="67"/>
      <c r="EX33" s="67"/>
      <c r="EY33" s="67"/>
      <c r="EZ33" s="67"/>
      <c r="FA33" s="67" t="s">
        <v>87</v>
      </c>
      <c r="FB33" s="67"/>
      <c r="FC33" s="67"/>
      <c r="FD33" s="67"/>
      <c r="FE33" s="67" t="s">
        <v>88</v>
      </c>
      <c r="FF33" s="67" t="s">
        <v>89</v>
      </c>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t="s">
        <v>127</v>
      </c>
      <c r="GF33" s="67" t="s">
        <v>84</v>
      </c>
      <c r="GG33" s="67" t="s">
        <v>128</v>
      </c>
      <c r="GH33" s="67" t="s">
        <v>129</v>
      </c>
      <c r="GI33" s="67" t="s">
        <v>145</v>
      </c>
      <c r="GJ33" s="67"/>
      <c r="GK33" s="67"/>
      <c r="GL33" s="67"/>
      <c r="GM33" s="67"/>
      <c r="GN33" s="67"/>
      <c r="GO33" s="67"/>
      <c r="GP33" s="67"/>
      <c r="GQ33" s="67"/>
      <c r="GR33" s="67"/>
      <c r="GS33" s="67" t="s">
        <v>92</v>
      </c>
      <c r="GT33" s="67" t="s">
        <v>131</v>
      </c>
      <c r="GU33" s="67" t="s">
        <v>132</v>
      </c>
      <c r="GV33" s="67"/>
      <c r="GW33" s="67"/>
      <c r="GX33" s="67"/>
      <c r="GY33" s="67"/>
      <c r="GZ33" s="67"/>
      <c r="HA33" s="67"/>
      <c r="HB33" s="67"/>
      <c r="HC33" s="33"/>
      <c r="HD33" s="67"/>
      <c r="HE33" s="67"/>
      <c r="HF33" s="67"/>
      <c r="HG33" s="35" t="s">
        <v>148</v>
      </c>
      <c r="HH33" s="35"/>
      <c r="HI33" s="35"/>
      <c r="HJ33" s="35" t="s">
        <v>148</v>
      </c>
      <c r="HK33" s="67"/>
      <c r="HL33" s="36"/>
      <c r="HM33" s="67"/>
      <c r="HN33" s="67"/>
      <c r="HO33" s="67"/>
      <c r="HP33" s="67" t="s">
        <v>28</v>
      </c>
      <c r="HQ33" s="67" t="s">
        <v>395</v>
      </c>
      <c r="HR33" s="67"/>
      <c r="HS33" s="67"/>
      <c r="HT33" s="67"/>
      <c r="HU33" s="67"/>
      <c r="HV33" s="67"/>
      <c r="HW33" s="67"/>
      <c r="HX33" s="67"/>
      <c r="HY33" s="67"/>
      <c r="HZ33" s="67"/>
      <c r="IA33" s="67" t="s">
        <v>266</v>
      </c>
      <c r="IB33" s="67"/>
      <c r="IC33" s="67"/>
      <c r="ID33" s="67"/>
      <c r="IE33" s="67" t="s">
        <v>396</v>
      </c>
      <c r="IF33" s="67"/>
      <c r="IG33" s="67"/>
      <c r="IH33" s="67" t="s">
        <v>137</v>
      </c>
      <c r="II33" s="67" t="s">
        <v>100</v>
      </c>
      <c r="IJ33" s="67"/>
      <c r="IK33" s="67"/>
      <c r="IL33" s="67"/>
      <c r="IM33" s="67" t="s">
        <v>193</v>
      </c>
      <c r="IN33" s="67"/>
      <c r="IO33" s="67"/>
      <c r="IP33" s="67" t="s">
        <v>193</v>
      </c>
      <c r="IQ33" s="67"/>
      <c r="IR33" s="67" t="s">
        <v>100</v>
      </c>
      <c r="IS33" s="67"/>
      <c r="IT33" s="67"/>
      <c r="IU33" s="67" t="s">
        <v>100</v>
      </c>
      <c r="IV33" s="67"/>
    </row>
    <row r="34" spans="1:256" ht="15.75" customHeight="1" x14ac:dyDescent="0.25">
      <c r="A34" s="67" t="s">
        <v>397</v>
      </c>
      <c r="B34" s="67" t="s">
        <v>398</v>
      </c>
      <c r="C34" s="68" t="s">
        <v>44</v>
      </c>
      <c r="D34" s="67" t="s">
        <v>204</v>
      </c>
      <c r="E34" s="67" t="s">
        <v>399</v>
      </c>
      <c r="F34" s="101">
        <v>1998</v>
      </c>
      <c r="G34" s="32">
        <v>15.85</v>
      </c>
      <c r="H34" s="32">
        <v>17.18</v>
      </c>
      <c r="I34" s="32">
        <v>16.73</v>
      </c>
      <c r="J34" s="67" t="s">
        <v>48</v>
      </c>
      <c r="K34" s="67"/>
      <c r="L34" s="67" t="s">
        <v>297</v>
      </c>
      <c r="M34" s="67" t="s">
        <v>50</v>
      </c>
      <c r="N34" s="67" t="s">
        <v>51</v>
      </c>
      <c r="O34" s="67"/>
      <c r="P34" s="67" t="s">
        <v>53</v>
      </c>
      <c r="Q34" s="67"/>
      <c r="R34" s="67" t="s">
        <v>49</v>
      </c>
      <c r="S34" s="67"/>
      <c r="T34" s="67" t="s">
        <v>142</v>
      </c>
      <c r="U34" s="67"/>
      <c r="V34" s="67"/>
      <c r="W34" s="67"/>
      <c r="X34" s="67"/>
      <c r="Y34" s="67"/>
      <c r="Z34" s="67" t="s">
        <v>56</v>
      </c>
      <c r="AA34" s="67"/>
      <c r="AB34" s="67" t="s">
        <v>57</v>
      </c>
      <c r="AC34" s="67" t="s">
        <v>58</v>
      </c>
      <c r="AD34" s="67" t="s">
        <v>55</v>
      </c>
      <c r="AE34" s="67"/>
      <c r="AF34" s="67"/>
      <c r="AG34" s="67"/>
      <c r="AH34" s="67"/>
      <c r="AI34" s="67"/>
      <c r="AJ34" s="67"/>
      <c r="AK34" s="67" t="s">
        <v>59</v>
      </c>
      <c r="AL34" s="67"/>
      <c r="AM34" s="67"/>
      <c r="AN34" s="67" t="s">
        <v>62</v>
      </c>
      <c r="AO34" s="67"/>
      <c r="AP34" s="67"/>
      <c r="AQ34" s="67"/>
      <c r="AR34" s="67"/>
      <c r="AS34" s="67" t="s">
        <v>64</v>
      </c>
      <c r="AT34" s="67"/>
      <c r="AU34" s="67" t="s">
        <v>66</v>
      </c>
      <c r="AV34" s="67" t="s">
        <v>67</v>
      </c>
      <c r="AW34" s="67"/>
      <c r="AX34" s="67" t="s">
        <v>182</v>
      </c>
      <c r="AY34" s="67"/>
      <c r="AZ34" s="67"/>
      <c r="BA34" s="67"/>
      <c r="BB34" s="67" t="s">
        <v>1739</v>
      </c>
      <c r="BC34" s="67"/>
      <c r="BD34" s="67"/>
      <c r="BE34" s="67" t="s">
        <v>111</v>
      </c>
      <c r="BF34" s="67"/>
      <c r="BG34" s="67"/>
      <c r="BH34" s="67"/>
      <c r="BI34" s="67"/>
      <c r="BJ34" s="67"/>
      <c r="BK34" s="67" t="s">
        <v>115</v>
      </c>
      <c r="BL34" s="67"/>
      <c r="BM34" s="67"/>
      <c r="BN34" s="67"/>
      <c r="BO34" s="67"/>
      <c r="BP34" s="67"/>
      <c r="BQ34" s="67"/>
      <c r="BR34" s="69"/>
      <c r="BS34" s="67"/>
      <c r="BT34" s="67"/>
      <c r="BU34" s="67"/>
      <c r="BV34" s="67"/>
      <c r="BW34" s="67"/>
      <c r="BX34" s="67" t="s">
        <v>144</v>
      </c>
      <c r="BY34" s="67"/>
      <c r="BZ34" s="67"/>
      <c r="CA34" s="67"/>
      <c r="CB34" s="67"/>
      <c r="CC34" s="67"/>
      <c r="CD34" s="67" t="s">
        <v>72</v>
      </c>
      <c r="CE34" s="67"/>
      <c r="CF34" s="67" t="s">
        <v>74</v>
      </c>
      <c r="CG34" s="67" t="s">
        <v>75</v>
      </c>
      <c r="CH34" s="67" t="s">
        <v>156</v>
      </c>
      <c r="CI34" s="67"/>
      <c r="CJ34" s="67" t="s">
        <v>158</v>
      </c>
      <c r="CK34" s="67" t="s">
        <v>75</v>
      </c>
      <c r="CL34" s="67"/>
      <c r="CM34" s="67"/>
      <c r="CN34" s="67" t="s">
        <v>28</v>
      </c>
      <c r="CO34" s="67" t="s">
        <v>400</v>
      </c>
      <c r="CP34" s="67" t="s">
        <v>116</v>
      </c>
      <c r="CQ34" s="67" t="s">
        <v>79</v>
      </c>
      <c r="CR34" s="67"/>
      <c r="CS34" s="67" t="s">
        <v>117</v>
      </c>
      <c r="CT34" s="67" t="s">
        <v>118</v>
      </c>
      <c r="CU34" s="67" t="s">
        <v>119</v>
      </c>
      <c r="CV34" s="67" t="s">
        <v>120</v>
      </c>
      <c r="CW34" s="67"/>
      <c r="CX34" s="67"/>
      <c r="CY34" s="67"/>
      <c r="CZ34" s="67"/>
      <c r="DA34" s="67"/>
      <c r="DB34" s="67"/>
      <c r="DC34" s="67"/>
      <c r="DD34" s="67"/>
      <c r="DE34" s="67" t="s">
        <v>116</v>
      </c>
      <c r="DF34" s="67" t="s">
        <v>207</v>
      </c>
      <c r="DG34" s="67" t="s">
        <v>208</v>
      </c>
      <c r="DH34" s="67" t="s">
        <v>209</v>
      </c>
      <c r="DI34" s="67" t="s">
        <v>80</v>
      </c>
      <c r="DJ34" s="67"/>
      <c r="DK34" s="67"/>
      <c r="DL34" s="67"/>
      <c r="DM34" s="67"/>
      <c r="DN34" s="67"/>
      <c r="DO34" s="67"/>
      <c r="DP34" s="67" t="s">
        <v>82</v>
      </c>
      <c r="DQ34" s="67" t="s">
        <v>79</v>
      </c>
      <c r="DR34" s="67"/>
      <c r="DS34" s="67"/>
      <c r="DT34" s="67"/>
      <c r="DU34" s="67"/>
      <c r="DV34" s="67"/>
      <c r="DW34" s="67"/>
      <c r="DX34" s="67"/>
      <c r="DY34" s="67"/>
      <c r="DZ34" s="67" t="s">
        <v>210</v>
      </c>
      <c r="EA34" s="67"/>
      <c r="EB34" s="67"/>
      <c r="EC34" s="67"/>
      <c r="ED34" s="67"/>
      <c r="EE34" s="67"/>
      <c r="EF34" s="67"/>
      <c r="EG34" s="67"/>
      <c r="EH34" s="67"/>
      <c r="EI34" s="67"/>
      <c r="EJ34" s="67"/>
      <c r="EK34" s="67"/>
      <c r="EL34" s="67"/>
      <c r="EM34" s="67"/>
      <c r="EN34" s="67"/>
      <c r="EO34" s="67" t="s">
        <v>84</v>
      </c>
      <c r="EP34" s="67"/>
      <c r="EQ34" s="67" t="s">
        <v>259</v>
      </c>
      <c r="ER34" s="67"/>
      <c r="ES34" s="67"/>
      <c r="ET34" s="67"/>
      <c r="EU34" s="67" t="s">
        <v>126</v>
      </c>
      <c r="EV34" s="67"/>
      <c r="EW34" s="67" t="s">
        <v>28</v>
      </c>
      <c r="EX34" s="67" t="s">
        <v>401</v>
      </c>
      <c r="EY34" s="67"/>
      <c r="EZ34" s="67"/>
      <c r="FA34" s="67" t="s">
        <v>87</v>
      </c>
      <c r="FB34" s="67"/>
      <c r="FC34" s="67"/>
      <c r="FD34" s="67"/>
      <c r="FE34" s="67" t="s">
        <v>88</v>
      </c>
      <c r="FF34" s="67" t="s">
        <v>89</v>
      </c>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t="s">
        <v>327</v>
      </c>
      <c r="GF34" s="67" t="s">
        <v>84</v>
      </c>
      <c r="GG34" s="67" t="s">
        <v>128</v>
      </c>
      <c r="GH34" s="67" t="s">
        <v>129</v>
      </c>
      <c r="GI34" s="67" t="s">
        <v>145</v>
      </c>
      <c r="GJ34" s="67"/>
      <c r="GK34" s="67"/>
      <c r="GL34" s="67"/>
      <c r="GM34" s="67"/>
      <c r="GN34" s="67"/>
      <c r="GO34" s="67" t="s">
        <v>259</v>
      </c>
      <c r="GP34" s="67"/>
      <c r="GQ34" s="67"/>
      <c r="GR34" s="67"/>
      <c r="GS34" s="67"/>
      <c r="GT34" s="67" t="s">
        <v>131</v>
      </c>
      <c r="GU34" s="67" t="s">
        <v>132</v>
      </c>
      <c r="GV34" s="67"/>
      <c r="GW34" s="67" t="s">
        <v>166</v>
      </c>
      <c r="GX34" s="67" t="s">
        <v>146</v>
      </c>
      <c r="GY34" s="67" t="s">
        <v>133</v>
      </c>
      <c r="GZ34" s="67"/>
      <c r="HA34" s="67"/>
      <c r="HB34" s="67"/>
      <c r="HC34" s="33" t="s">
        <v>167</v>
      </c>
      <c r="HD34" s="67" t="s">
        <v>167</v>
      </c>
      <c r="HE34" s="67"/>
      <c r="HF34" s="67"/>
      <c r="HG34" s="35" t="s">
        <v>148</v>
      </c>
      <c r="HH34" s="35"/>
      <c r="HI34" s="35"/>
      <c r="HJ34" s="35" t="s">
        <v>148</v>
      </c>
      <c r="HK34" s="67"/>
      <c r="HL34" s="36" t="s">
        <v>292</v>
      </c>
      <c r="HM34" s="67" t="s">
        <v>315</v>
      </c>
      <c r="HN34" s="67" t="s">
        <v>292</v>
      </c>
      <c r="HO34" s="67" t="s">
        <v>223</v>
      </c>
      <c r="HP34" s="67"/>
      <c r="HQ34" s="67"/>
      <c r="HR34" s="67"/>
      <c r="HS34" s="67"/>
      <c r="HT34" s="67"/>
      <c r="HU34" s="67" t="s">
        <v>171</v>
      </c>
      <c r="HV34" s="67"/>
      <c r="HW34" s="67" t="s">
        <v>172</v>
      </c>
      <c r="HX34" s="67"/>
      <c r="HY34" s="67"/>
      <c r="HZ34" s="67"/>
      <c r="IA34" s="67"/>
      <c r="IB34" s="67"/>
      <c r="IC34" s="67" t="s">
        <v>28</v>
      </c>
      <c r="ID34" s="67" t="s">
        <v>402</v>
      </c>
      <c r="IE34" s="67" t="s">
        <v>337</v>
      </c>
      <c r="IF34" s="67" t="s">
        <v>403</v>
      </c>
      <c r="IG34" s="67"/>
      <c r="IH34" s="67" t="s">
        <v>137</v>
      </c>
      <c r="II34" s="67"/>
      <c r="IJ34" s="67"/>
      <c r="IK34" s="67" t="s">
        <v>136</v>
      </c>
      <c r="IL34" s="67" t="s">
        <v>100</v>
      </c>
      <c r="IM34" s="67"/>
      <c r="IN34" s="67"/>
      <c r="IO34" s="67"/>
      <c r="IP34" s="67"/>
      <c r="IQ34" s="67" t="s">
        <v>101</v>
      </c>
      <c r="IR34" s="67" t="s">
        <v>100</v>
      </c>
      <c r="IS34" s="67"/>
      <c r="IT34" s="67"/>
      <c r="IU34" s="67"/>
      <c r="IV34" s="67"/>
    </row>
    <row r="35" spans="1:256" ht="15.75" customHeight="1" x14ac:dyDescent="0.25">
      <c r="A35" s="67" t="s">
        <v>404</v>
      </c>
      <c r="B35" s="67" t="s">
        <v>405</v>
      </c>
      <c r="C35" s="68" t="s">
        <v>44</v>
      </c>
      <c r="D35" s="67" t="s">
        <v>204</v>
      </c>
      <c r="E35" s="67" t="s">
        <v>406</v>
      </c>
      <c r="F35" s="101">
        <v>2001</v>
      </c>
      <c r="G35" s="32">
        <v>12.8</v>
      </c>
      <c r="H35" s="32">
        <v>13.39</v>
      </c>
      <c r="I35" s="32">
        <v>13.35</v>
      </c>
      <c r="J35" s="67" t="s">
        <v>48</v>
      </c>
      <c r="K35" s="67"/>
      <c r="L35" s="67" t="s">
        <v>49</v>
      </c>
      <c r="M35" s="67"/>
      <c r="N35" s="67"/>
      <c r="O35" s="67" t="s">
        <v>52</v>
      </c>
      <c r="P35" s="67"/>
      <c r="Q35" s="67"/>
      <c r="R35" s="67"/>
      <c r="S35" s="67"/>
      <c r="T35" s="67"/>
      <c r="U35" s="67"/>
      <c r="V35" s="67"/>
      <c r="W35" s="67"/>
      <c r="X35" s="67"/>
      <c r="Y35" s="67"/>
      <c r="Z35" s="67" t="s">
        <v>56</v>
      </c>
      <c r="AA35" s="67"/>
      <c r="AB35" s="67" t="s">
        <v>57</v>
      </c>
      <c r="AC35" s="67" t="s">
        <v>58</v>
      </c>
      <c r="AD35" s="67"/>
      <c r="AE35" s="67"/>
      <c r="AF35" s="67"/>
      <c r="AG35" s="67"/>
      <c r="AH35" s="67"/>
      <c r="AI35" s="67" t="s">
        <v>55</v>
      </c>
      <c r="AJ35" s="67"/>
      <c r="AK35" s="67" t="s">
        <v>59</v>
      </c>
      <c r="AL35" s="67" t="s">
        <v>60</v>
      </c>
      <c r="AM35" s="67" t="s">
        <v>61</v>
      </c>
      <c r="AN35" s="67" t="s">
        <v>62</v>
      </c>
      <c r="AO35" s="67" t="s">
        <v>108</v>
      </c>
      <c r="AP35" s="67" t="s">
        <v>63</v>
      </c>
      <c r="AQ35" s="67"/>
      <c r="AR35" s="67"/>
      <c r="AS35" s="67" t="s">
        <v>64</v>
      </c>
      <c r="AT35" s="67" t="s">
        <v>1737</v>
      </c>
      <c r="AU35" s="67" t="s">
        <v>66</v>
      </c>
      <c r="AV35" s="67" t="s">
        <v>67</v>
      </c>
      <c r="AW35" s="67"/>
      <c r="AX35" s="67"/>
      <c r="AY35" s="67"/>
      <c r="AZ35" s="67"/>
      <c r="BA35" s="67" t="s">
        <v>1738</v>
      </c>
      <c r="BB35" s="67" t="s">
        <v>1739</v>
      </c>
      <c r="BC35" s="67"/>
      <c r="BD35" s="67"/>
      <c r="BE35" s="67"/>
      <c r="BF35" s="67"/>
      <c r="BG35" s="67"/>
      <c r="BH35" s="67"/>
      <c r="BI35" s="67"/>
      <c r="BJ35" s="67"/>
      <c r="BK35" s="67"/>
      <c r="BL35" s="67"/>
      <c r="BM35" s="67"/>
      <c r="BN35" s="67"/>
      <c r="BO35" s="67"/>
      <c r="BP35" s="67"/>
      <c r="BQ35" s="67"/>
      <c r="BR35" s="69"/>
      <c r="BS35" s="67"/>
      <c r="BT35" s="67"/>
      <c r="BU35" s="67"/>
      <c r="BV35" s="67"/>
      <c r="BW35" s="67"/>
      <c r="BX35" s="67"/>
      <c r="BY35" s="67"/>
      <c r="BZ35" s="67"/>
      <c r="CA35" s="67"/>
      <c r="CB35" s="67"/>
      <c r="CC35" s="67"/>
      <c r="CD35" s="67" t="s">
        <v>72</v>
      </c>
      <c r="CE35" s="67" t="s">
        <v>73</v>
      </c>
      <c r="CF35" s="67"/>
      <c r="CG35" s="67"/>
      <c r="CH35" s="67" t="s">
        <v>156</v>
      </c>
      <c r="CI35" s="67" t="s">
        <v>157</v>
      </c>
      <c r="CJ35" s="67"/>
      <c r="CK35" s="67"/>
      <c r="CL35" s="67"/>
      <c r="CM35" s="67"/>
      <c r="CN35" s="67"/>
      <c r="CO35" s="67"/>
      <c r="CP35" s="67" t="s">
        <v>116</v>
      </c>
      <c r="CQ35" s="67"/>
      <c r="CR35" s="67" t="s">
        <v>94</v>
      </c>
      <c r="CS35" s="67"/>
      <c r="CT35" s="67"/>
      <c r="CU35" s="67" t="s">
        <v>119</v>
      </c>
      <c r="CV35" s="67" t="s">
        <v>120</v>
      </c>
      <c r="CW35" s="67"/>
      <c r="CX35" s="67"/>
      <c r="CY35" s="67"/>
      <c r="CZ35" s="67"/>
      <c r="DA35" s="67"/>
      <c r="DB35" s="67"/>
      <c r="DC35" s="67"/>
      <c r="DD35" s="67"/>
      <c r="DE35" s="67" t="s">
        <v>80</v>
      </c>
      <c r="DF35" s="67"/>
      <c r="DG35" s="67"/>
      <c r="DH35" s="67"/>
      <c r="DI35" s="67" t="s">
        <v>116</v>
      </c>
      <c r="DJ35" s="67"/>
      <c r="DK35" s="67"/>
      <c r="DL35" s="67"/>
      <c r="DM35" s="67" t="s">
        <v>237</v>
      </c>
      <c r="DN35" s="67" t="s">
        <v>238</v>
      </c>
      <c r="DO35" s="67" t="s">
        <v>312</v>
      </c>
      <c r="DP35" s="67" t="s">
        <v>82</v>
      </c>
      <c r="DQ35" s="67" t="s">
        <v>79</v>
      </c>
      <c r="DR35" s="67"/>
      <c r="DS35" s="67"/>
      <c r="DT35" s="67"/>
      <c r="DU35" s="67"/>
      <c r="DV35" s="67"/>
      <c r="DW35" s="67"/>
      <c r="DX35" s="67"/>
      <c r="DY35" s="67"/>
      <c r="DZ35" s="67" t="s">
        <v>210</v>
      </c>
      <c r="EA35" s="67"/>
      <c r="EB35" s="67"/>
      <c r="EC35" s="67"/>
      <c r="ED35" s="67"/>
      <c r="EE35" s="67"/>
      <c r="EF35" s="67"/>
      <c r="EG35" s="67"/>
      <c r="EH35" s="67"/>
      <c r="EI35" s="67"/>
      <c r="EJ35" s="67"/>
      <c r="EK35" s="67"/>
      <c r="EL35" s="67"/>
      <c r="EM35" s="67"/>
      <c r="EN35" s="67"/>
      <c r="EO35" s="67" t="s">
        <v>84</v>
      </c>
      <c r="EP35" s="67" t="s">
        <v>124</v>
      </c>
      <c r="EQ35" s="67"/>
      <c r="ER35" s="67"/>
      <c r="ES35" s="67"/>
      <c r="ET35" s="67"/>
      <c r="EU35" s="67" t="s">
        <v>126</v>
      </c>
      <c r="EV35" s="67" t="s">
        <v>86</v>
      </c>
      <c r="EW35" s="67"/>
      <c r="EX35" s="67"/>
      <c r="EY35" s="67"/>
      <c r="EZ35" s="67"/>
      <c r="FA35" s="67" t="s">
        <v>87</v>
      </c>
      <c r="FB35" s="67"/>
      <c r="FC35" s="67"/>
      <c r="FD35" s="67"/>
      <c r="FE35" s="67" t="s">
        <v>88</v>
      </c>
      <c r="FF35" s="67" t="s">
        <v>89</v>
      </c>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t="s">
        <v>80</v>
      </c>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33" t="s">
        <v>167</v>
      </c>
      <c r="HD35" s="67" t="s">
        <v>167</v>
      </c>
      <c r="HE35" s="67" t="s">
        <v>168</v>
      </c>
      <c r="HF35" s="67"/>
      <c r="HG35" s="35" t="s">
        <v>148</v>
      </c>
      <c r="HH35" s="35"/>
      <c r="HI35" s="35"/>
      <c r="HJ35" s="35" t="s">
        <v>148</v>
      </c>
      <c r="HK35" s="67"/>
      <c r="HL35" s="36"/>
      <c r="HM35" s="67"/>
      <c r="HN35" s="67"/>
      <c r="HO35" s="67"/>
      <c r="HP35" s="67"/>
      <c r="HQ35" s="67"/>
      <c r="HR35" s="67"/>
      <c r="HS35" s="67" t="s">
        <v>169</v>
      </c>
      <c r="HT35" s="67" t="s">
        <v>170</v>
      </c>
      <c r="HU35" s="67"/>
      <c r="HV35" s="67"/>
      <c r="HW35" s="67"/>
      <c r="HX35" s="67"/>
      <c r="HY35" s="67" t="s">
        <v>239</v>
      </c>
      <c r="HZ35" s="67" t="s">
        <v>265</v>
      </c>
      <c r="IA35" s="67" t="s">
        <v>266</v>
      </c>
      <c r="IB35" s="67"/>
      <c r="IC35" s="67"/>
      <c r="ID35" s="67"/>
      <c r="IE35" s="67" t="s">
        <v>407</v>
      </c>
      <c r="IF35" s="67" t="s">
        <v>408</v>
      </c>
      <c r="IG35" s="67"/>
      <c r="IH35" s="67" t="s">
        <v>137</v>
      </c>
      <c r="II35" s="67"/>
      <c r="IJ35" s="67"/>
      <c r="IK35" s="67" t="s">
        <v>101</v>
      </c>
      <c r="IL35" s="67"/>
      <c r="IM35" s="67"/>
      <c r="IN35" s="67" t="s">
        <v>101</v>
      </c>
      <c r="IO35" s="67"/>
      <c r="IP35" s="67"/>
      <c r="IQ35" s="67" t="s">
        <v>101</v>
      </c>
      <c r="IR35" s="67" t="s">
        <v>100</v>
      </c>
      <c r="IS35" s="67"/>
      <c r="IT35" s="67"/>
      <c r="IU35" s="67"/>
      <c r="IV35" s="67"/>
    </row>
    <row r="36" spans="1:256" ht="15.75" customHeight="1" x14ac:dyDescent="0.25">
      <c r="A36" s="67" t="s">
        <v>409</v>
      </c>
      <c r="B36" s="67" t="s">
        <v>410</v>
      </c>
      <c r="C36" s="68" t="s">
        <v>44</v>
      </c>
      <c r="D36" s="67" t="s">
        <v>204</v>
      </c>
      <c r="E36" s="67" t="s">
        <v>411</v>
      </c>
      <c r="F36" s="101">
        <v>1998</v>
      </c>
      <c r="G36" s="32">
        <v>29.74</v>
      </c>
      <c r="H36" s="32">
        <v>31.13</v>
      </c>
      <c r="I36" s="32">
        <v>32.06</v>
      </c>
      <c r="J36" s="67" t="s">
        <v>48</v>
      </c>
      <c r="K36" s="67"/>
      <c r="L36" s="67" t="s">
        <v>49</v>
      </c>
      <c r="M36" s="67" t="s">
        <v>50</v>
      </c>
      <c r="N36" s="67" t="s">
        <v>51</v>
      </c>
      <c r="O36" s="67"/>
      <c r="P36" s="67" t="s">
        <v>53</v>
      </c>
      <c r="Q36" s="67"/>
      <c r="R36" s="67"/>
      <c r="S36" s="67"/>
      <c r="T36" s="67" t="s">
        <v>142</v>
      </c>
      <c r="U36" s="67"/>
      <c r="V36" s="67"/>
      <c r="W36" s="67"/>
      <c r="X36" s="67"/>
      <c r="Y36" s="67"/>
      <c r="Z36" s="67" t="s">
        <v>56</v>
      </c>
      <c r="AA36" s="67"/>
      <c r="AB36" s="67" t="s">
        <v>57</v>
      </c>
      <c r="AC36" s="67" t="s">
        <v>58</v>
      </c>
      <c r="AD36" s="67" t="s">
        <v>55</v>
      </c>
      <c r="AE36" s="67"/>
      <c r="AF36" s="67"/>
      <c r="AG36" s="67"/>
      <c r="AH36" s="67"/>
      <c r="AI36" s="67"/>
      <c r="AJ36" s="67"/>
      <c r="AK36" s="67" t="s">
        <v>59</v>
      </c>
      <c r="AL36" s="67" t="s">
        <v>60</v>
      </c>
      <c r="AM36" s="67" t="s">
        <v>61</v>
      </c>
      <c r="AN36" s="67"/>
      <c r="AO36" s="67" t="s">
        <v>108</v>
      </c>
      <c r="AP36" s="67"/>
      <c r="AQ36" s="67"/>
      <c r="AR36" s="67"/>
      <c r="AS36" s="67" t="s">
        <v>64</v>
      </c>
      <c r="AT36" s="67" t="s">
        <v>1737</v>
      </c>
      <c r="AU36" s="67" t="s">
        <v>66</v>
      </c>
      <c r="AV36" s="67" t="s">
        <v>67</v>
      </c>
      <c r="AW36" s="67"/>
      <c r="AX36" s="67" t="s">
        <v>182</v>
      </c>
      <c r="AY36" s="67"/>
      <c r="AZ36" s="67"/>
      <c r="BA36" s="67" t="s">
        <v>1738</v>
      </c>
      <c r="BB36" s="67"/>
      <c r="BC36" s="67"/>
      <c r="BD36" s="67"/>
      <c r="BE36" s="67" t="s">
        <v>111</v>
      </c>
      <c r="BF36" s="67"/>
      <c r="BG36" s="67"/>
      <c r="BH36" s="67"/>
      <c r="BI36" s="67"/>
      <c r="BJ36" s="67" t="s">
        <v>114</v>
      </c>
      <c r="BK36" s="67"/>
      <c r="BL36" s="67"/>
      <c r="BM36" s="67"/>
      <c r="BN36" s="67"/>
      <c r="BO36" s="67"/>
      <c r="BP36" s="67"/>
      <c r="BQ36" s="67"/>
      <c r="BR36" s="69"/>
      <c r="BS36" s="67"/>
      <c r="BT36" s="67"/>
      <c r="BU36" s="67"/>
      <c r="BV36" s="67"/>
      <c r="BW36" s="67"/>
      <c r="BX36" s="67"/>
      <c r="BY36" s="67"/>
      <c r="BZ36" s="67"/>
      <c r="CA36" s="67"/>
      <c r="CB36" s="67"/>
      <c r="CC36" s="67"/>
      <c r="CD36" s="67" t="s">
        <v>72</v>
      </c>
      <c r="CE36" s="67" t="s">
        <v>73</v>
      </c>
      <c r="CF36" s="67"/>
      <c r="CG36" s="67"/>
      <c r="CH36" s="67"/>
      <c r="CI36" s="67"/>
      <c r="CJ36" s="67"/>
      <c r="CK36" s="67"/>
      <c r="CL36" s="67"/>
      <c r="CM36" s="67"/>
      <c r="CN36" s="67"/>
      <c r="CO36" s="67"/>
      <c r="CP36" s="67" t="s">
        <v>116</v>
      </c>
      <c r="CQ36" s="67"/>
      <c r="CR36" s="67" t="s">
        <v>94</v>
      </c>
      <c r="CS36" s="67"/>
      <c r="CT36" s="67" t="s">
        <v>118</v>
      </c>
      <c r="CU36" s="67"/>
      <c r="CV36" s="67"/>
      <c r="CW36" s="67"/>
      <c r="CX36" s="67"/>
      <c r="CY36" s="67"/>
      <c r="CZ36" s="67"/>
      <c r="DA36" s="67"/>
      <c r="DB36" s="67"/>
      <c r="DC36" s="67"/>
      <c r="DD36" s="67"/>
      <c r="DE36" s="67" t="s">
        <v>116</v>
      </c>
      <c r="DF36" s="67" t="s">
        <v>207</v>
      </c>
      <c r="DG36" s="67"/>
      <c r="DH36" s="67"/>
      <c r="DI36" s="67" t="s">
        <v>116</v>
      </c>
      <c r="DJ36" s="67"/>
      <c r="DK36" s="67" t="s">
        <v>235</v>
      </c>
      <c r="DL36" s="67"/>
      <c r="DM36" s="67"/>
      <c r="DN36" s="67"/>
      <c r="DO36" s="67"/>
      <c r="DP36" s="67" t="s">
        <v>82</v>
      </c>
      <c r="DQ36" s="67" t="s">
        <v>79</v>
      </c>
      <c r="DR36" s="67"/>
      <c r="DS36" s="67"/>
      <c r="DT36" s="67"/>
      <c r="DU36" s="67"/>
      <c r="DV36" s="67"/>
      <c r="DW36" s="67"/>
      <c r="DX36" s="67"/>
      <c r="DY36" s="67"/>
      <c r="DZ36" s="67" t="s">
        <v>210</v>
      </c>
      <c r="EA36" s="67"/>
      <c r="EB36" s="67"/>
      <c r="EC36" s="67"/>
      <c r="ED36" s="67"/>
      <c r="EE36" s="67"/>
      <c r="EF36" s="67"/>
      <c r="EG36" s="67"/>
      <c r="EH36" s="67"/>
      <c r="EI36" s="67"/>
      <c r="EJ36" s="67"/>
      <c r="EK36" s="67"/>
      <c r="EL36" s="67"/>
      <c r="EM36" s="67"/>
      <c r="EN36" s="67"/>
      <c r="EO36" s="67" t="s">
        <v>84</v>
      </c>
      <c r="EP36" s="67"/>
      <c r="EQ36" s="67"/>
      <c r="ER36" s="67"/>
      <c r="ES36" s="67"/>
      <c r="ET36" s="67"/>
      <c r="EU36" s="67"/>
      <c r="EV36" s="67"/>
      <c r="EW36" s="67"/>
      <c r="EX36" s="67"/>
      <c r="EY36" s="67"/>
      <c r="EZ36" s="67"/>
      <c r="FA36" s="67"/>
      <c r="FB36" s="67" t="s">
        <v>412</v>
      </c>
      <c r="FC36" s="67"/>
      <c r="FD36" s="67"/>
      <c r="FE36" s="67" t="s">
        <v>88</v>
      </c>
      <c r="FF36" s="67" t="s">
        <v>89</v>
      </c>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t="s">
        <v>80</v>
      </c>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33" t="s">
        <v>167</v>
      </c>
      <c r="HD36" s="67" t="s">
        <v>167</v>
      </c>
      <c r="HE36" s="67"/>
      <c r="HF36" s="67"/>
      <c r="HG36" s="35" t="s">
        <v>148</v>
      </c>
      <c r="HH36" s="35"/>
      <c r="HI36" s="35"/>
      <c r="HJ36" s="35" t="s">
        <v>148</v>
      </c>
      <c r="HK36" s="67"/>
      <c r="HL36" s="36" t="s">
        <v>292</v>
      </c>
      <c r="HM36" s="67"/>
      <c r="HN36" s="67" t="s">
        <v>292</v>
      </c>
      <c r="HO36" s="67" t="s">
        <v>223</v>
      </c>
      <c r="HP36" s="67"/>
      <c r="HQ36" s="67"/>
      <c r="HR36" s="67" t="s">
        <v>150</v>
      </c>
      <c r="HS36" s="67"/>
      <c r="HT36" s="67"/>
      <c r="HU36" s="67"/>
      <c r="HV36" s="67"/>
      <c r="HW36" s="67"/>
      <c r="HX36" s="67"/>
      <c r="HY36" s="67"/>
      <c r="HZ36" s="67"/>
      <c r="IA36" s="67"/>
      <c r="IB36" s="67"/>
      <c r="IC36" s="67"/>
      <c r="ID36" s="67"/>
      <c r="IE36" s="67"/>
      <c r="IF36" s="67"/>
      <c r="IG36" s="67"/>
      <c r="IH36" s="67" t="s">
        <v>137</v>
      </c>
      <c r="II36" s="67"/>
      <c r="IJ36" s="67"/>
      <c r="IK36" s="67" t="s">
        <v>101</v>
      </c>
      <c r="IL36" s="67" t="s">
        <v>100</v>
      </c>
      <c r="IM36" s="67"/>
      <c r="IN36" s="67"/>
      <c r="IO36" s="67"/>
      <c r="IP36" s="67"/>
      <c r="IQ36" s="67" t="s">
        <v>101</v>
      </c>
      <c r="IR36" s="67"/>
      <c r="IS36" s="67"/>
      <c r="IT36" s="67" t="s">
        <v>101</v>
      </c>
      <c r="IU36" s="67"/>
      <c r="IV36" s="67"/>
    </row>
    <row r="37" spans="1:256" ht="15.75" customHeight="1" x14ac:dyDescent="0.25">
      <c r="A37" s="67" t="s">
        <v>413</v>
      </c>
      <c r="B37" s="67" t="s">
        <v>414</v>
      </c>
      <c r="C37" s="68" t="s">
        <v>44</v>
      </c>
      <c r="D37" s="67" t="s">
        <v>204</v>
      </c>
      <c r="E37" s="67" t="s">
        <v>415</v>
      </c>
      <c r="F37" s="101">
        <v>1991</v>
      </c>
      <c r="G37" s="32">
        <v>40.47</v>
      </c>
      <c r="H37" s="32">
        <v>42.5</v>
      </c>
      <c r="I37" s="32">
        <v>44.75</v>
      </c>
      <c r="J37" s="67" t="s">
        <v>48</v>
      </c>
      <c r="K37" s="67"/>
      <c r="L37" s="67" t="s">
        <v>53</v>
      </c>
      <c r="M37" s="67" t="s">
        <v>50</v>
      </c>
      <c r="N37" s="67" t="s">
        <v>51</v>
      </c>
      <c r="O37" s="67"/>
      <c r="P37" s="67"/>
      <c r="Q37" s="67" t="s">
        <v>107</v>
      </c>
      <c r="R37" s="67" t="s">
        <v>49</v>
      </c>
      <c r="S37" s="67"/>
      <c r="T37" s="67" t="s">
        <v>142</v>
      </c>
      <c r="U37" s="67"/>
      <c r="V37" s="67"/>
      <c r="W37" s="67"/>
      <c r="X37" s="67"/>
      <c r="Y37" s="67"/>
      <c r="Z37" s="67" t="s">
        <v>56</v>
      </c>
      <c r="AA37" s="67"/>
      <c r="AB37" s="67" t="s">
        <v>57</v>
      </c>
      <c r="AC37" s="67"/>
      <c r="AD37" s="67"/>
      <c r="AE37" s="67"/>
      <c r="AF37" s="67" t="s">
        <v>59</v>
      </c>
      <c r="AG37" s="67"/>
      <c r="AH37" s="67" t="s">
        <v>58</v>
      </c>
      <c r="AI37" s="67" t="s">
        <v>55</v>
      </c>
      <c r="AJ37" s="67"/>
      <c r="AK37" s="67"/>
      <c r="AL37" s="67"/>
      <c r="AM37" s="67"/>
      <c r="AN37" s="67"/>
      <c r="AO37" s="67" t="s">
        <v>108</v>
      </c>
      <c r="AP37" s="67" t="s">
        <v>63</v>
      </c>
      <c r="AQ37" s="67"/>
      <c r="AR37" s="67" t="s">
        <v>1736</v>
      </c>
      <c r="AS37" s="67" t="s">
        <v>64</v>
      </c>
      <c r="AT37" s="67" t="s">
        <v>1737</v>
      </c>
      <c r="AU37" s="67" t="s">
        <v>66</v>
      </c>
      <c r="AV37" s="67"/>
      <c r="AW37" s="67"/>
      <c r="AX37" s="67" t="s">
        <v>182</v>
      </c>
      <c r="AY37" s="67"/>
      <c r="AZ37" s="67"/>
      <c r="BA37" s="67" t="s">
        <v>1738</v>
      </c>
      <c r="BB37" s="67" t="s">
        <v>1739</v>
      </c>
      <c r="BC37" s="67"/>
      <c r="BD37" s="67"/>
      <c r="BE37" s="67" t="s">
        <v>111</v>
      </c>
      <c r="BF37" s="67"/>
      <c r="BG37" s="67"/>
      <c r="BH37" s="67"/>
      <c r="BI37" s="67" t="s">
        <v>113</v>
      </c>
      <c r="BJ37" s="67" t="s">
        <v>114</v>
      </c>
      <c r="BK37" s="67" t="s">
        <v>115</v>
      </c>
      <c r="BL37" s="67"/>
      <c r="BM37" s="67"/>
      <c r="BN37" s="67"/>
      <c r="BO37" s="67"/>
      <c r="BP37" s="67"/>
      <c r="BQ37" s="67"/>
      <c r="BR37" s="69"/>
      <c r="BS37" s="67"/>
      <c r="BT37" s="67"/>
      <c r="BU37" s="67"/>
      <c r="BV37" s="67"/>
      <c r="BW37" s="67" t="s">
        <v>77</v>
      </c>
      <c r="BX37" s="67"/>
      <c r="BY37" s="67"/>
      <c r="BZ37" s="67"/>
      <c r="CA37" s="67"/>
      <c r="CB37" s="67"/>
      <c r="CC37" s="67"/>
      <c r="CD37" s="67"/>
      <c r="CE37" s="67"/>
      <c r="CF37" s="67"/>
      <c r="CG37" s="67"/>
      <c r="CH37" s="67"/>
      <c r="CI37" s="67"/>
      <c r="CJ37" s="67"/>
      <c r="CK37" s="67"/>
      <c r="CL37" s="67"/>
      <c r="CM37" s="67"/>
      <c r="CN37" s="67"/>
      <c r="CO37" s="67"/>
      <c r="CP37" s="67" t="s">
        <v>116</v>
      </c>
      <c r="CQ37" s="67" t="s">
        <v>159</v>
      </c>
      <c r="CR37" s="67"/>
      <c r="CS37" s="67"/>
      <c r="CT37" s="67"/>
      <c r="CU37" s="67"/>
      <c r="CV37" s="67"/>
      <c r="CW37" s="67"/>
      <c r="CX37" s="67"/>
      <c r="CY37" s="67"/>
      <c r="CZ37" s="67"/>
      <c r="DA37" s="67"/>
      <c r="DB37" s="67"/>
      <c r="DC37" s="67"/>
      <c r="DD37" s="67"/>
      <c r="DE37" s="67" t="s">
        <v>116</v>
      </c>
      <c r="DF37" s="67" t="s">
        <v>207</v>
      </c>
      <c r="DG37" s="67" t="s">
        <v>208</v>
      </c>
      <c r="DH37" s="67" t="s">
        <v>209</v>
      </c>
      <c r="DI37" s="67" t="s">
        <v>80</v>
      </c>
      <c r="DJ37" s="67"/>
      <c r="DK37" s="67"/>
      <c r="DL37" s="67"/>
      <c r="DM37" s="67"/>
      <c r="DN37" s="67"/>
      <c r="DO37" s="67"/>
      <c r="DP37" s="67" t="s">
        <v>82</v>
      </c>
      <c r="DQ37" s="67" t="s">
        <v>79</v>
      </c>
      <c r="DR37" s="67"/>
      <c r="DS37" s="67"/>
      <c r="DT37" s="67"/>
      <c r="DU37" s="67"/>
      <c r="DV37" s="67"/>
      <c r="DW37" s="67"/>
      <c r="DX37" s="67"/>
      <c r="DY37" s="67"/>
      <c r="DZ37" s="67" t="s">
        <v>210</v>
      </c>
      <c r="EA37" s="67"/>
      <c r="EB37" s="67"/>
      <c r="EC37" s="67"/>
      <c r="ED37" s="67"/>
      <c r="EE37" s="67"/>
      <c r="EF37" s="67"/>
      <c r="EG37" s="67"/>
      <c r="EH37" s="67"/>
      <c r="EI37" s="67"/>
      <c r="EJ37" s="67"/>
      <c r="EK37" s="67"/>
      <c r="EL37" s="67"/>
      <c r="EM37" s="67"/>
      <c r="EN37" s="67"/>
      <c r="EO37" s="67" t="s">
        <v>84</v>
      </c>
      <c r="EP37" s="67" t="s">
        <v>124</v>
      </c>
      <c r="EQ37" s="67"/>
      <c r="ER37" s="67"/>
      <c r="ES37" s="67"/>
      <c r="ET37" s="67"/>
      <c r="EU37" s="67"/>
      <c r="EV37" s="67" t="s">
        <v>86</v>
      </c>
      <c r="EW37" s="67"/>
      <c r="EX37" s="67"/>
      <c r="EY37" s="67"/>
      <c r="EZ37" s="67"/>
      <c r="FA37" s="67" t="s">
        <v>87</v>
      </c>
      <c r="FB37" s="67"/>
      <c r="FC37" s="67"/>
      <c r="FD37" s="67"/>
      <c r="FE37" s="67" t="s">
        <v>88</v>
      </c>
      <c r="FF37" s="67"/>
      <c r="FG37" s="67" t="s">
        <v>416</v>
      </c>
      <c r="FH37" s="67" t="s">
        <v>417</v>
      </c>
      <c r="FI37" s="67"/>
      <c r="FJ37" s="67"/>
      <c r="FK37" s="67"/>
      <c r="FL37" s="67"/>
      <c r="FM37" s="67"/>
      <c r="FN37" s="67"/>
      <c r="FO37" s="67"/>
      <c r="FP37" s="67"/>
      <c r="FQ37" s="67"/>
      <c r="FR37" s="67"/>
      <c r="FS37" s="67"/>
      <c r="FT37" s="67"/>
      <c r="FU37" s="67"/>
      <c r="FV37" s="67"/>
      <c r="FW37" s="67"/>
      <c r="FX37" s="67"/>
      <c r="FY37" s="67"/>
      <c r="FZ37" s="67"/>
      <c r="GA37" s="67"/>
      <c r="GB37" s="67"/>
      <c r="GC37" s="67"/>
      <c r="GD37" s="67"/>
      <c r="GE37" s="67" t="s">
        <v>90</v>
      </c>
      <c r="GF37" s="67" t="s">
        <v>84</v>
      </c>
      <c r="GG37" s="67" t="s">
        <v>128</v>
      </c>
      <c r="GH37" s="67" t="s">
        <v>129</v>
      </c>
      <c r="GI37" s="67" t="s">
        <v>145</v>
      </c>
      <c r="GJ37" s="67"/>
      <c r="GK37" s="67"/>
      <c r="GL37" s="67"/>
      <c r="GM37" s="67"/>
      <c r="GN37" s="67"/>
      <c r="GO37" s="67" t="s">
        <v>259</v>
      </c>
      <c r="GP37" s="67" t="s">
        <v>130</v>
      </c>
      <c r="GQ37" s="67" t="s">
        <v>191</v>
      </c>
      <c r="GR37" s="67" t="s">
        <v>91</v>
      </c>
      <c r="GS37" s="67" t="s">
        <v>92</v>
      </c>
      <c r="GT37" s="67"/>
      <c r="GU37" s="67" t="s">
        <v>132</v>
      </c>
      <c r="GV37" s="67" t="s">
        <v>261</v>
      </c>
      <c r="GW37" s="67" t="s">
        <v>166</v>
      </c>
      <c r="GX37" s="67" t="s">
        <v>146</v>
      </c>
      <c r="GY37" s="67" t="s">
        <v>133</v>
      </c>
      <c r="GZ37" s="67"/>
      <c r="HA37" s="67"/>
      <c r="HB37" s="67"/>
      <c r="HC37" s="33"/>
      <c r="HD37" s="67"/>
      <c r="HE37" s="67"/>
      <c r="HF37" s="67"/>
      <c r="HG37" s="35" t="s">
        <v>148</v>
      </c>
      <c r="HH37" s="35"/>
      <c r="HI37" s="35"/>
      <c r="HJ37" s="35" t="s">
        <v>148</v>
      </c>
      <c r="HK37" s="67"/>
      <c r="HL37" s="36" t="s">
        <v>292</v>
      </c>
      <c r="HM37" s="67"/>
      <c r="HN37" s="67" t="s">
        <v>292</v>
      </c>
      <c r="HO37" s="67" t="s">
        <v>223</v>
      </c>
      <c r="HP37" s="67"/>
      <c r="HQ37" s="67"/>
      <c r="HR37" s="67"/>
      <c r="HS37" s="67" t="s">
        <v>169</v>
      </c>
      <c r="HT37" s="67" t="s">
        <v>170</v>
      </c>
      <c r="HU37" s="67" t="s">
        <v>171</v>
      </c>
      <c r="HV37" s="67"/>
      <c r="HW37" s="67"/>
      <c r="HX37" s="67"/>
      <c r="HY37" s="67"/>
      <c r="HZ37" s="67"/>
      <c r="IA37" s="67"/>
      <c r="IB37" s="67"/>
      <c r="IC37" s="67"/>
      <c r="ID37" s="67"/>
      <c r="IE37" s="67" t="s">
        <v>418</v>
      </c>
      <c r="IF37" s="67" t="s">
        <v>419</v>
      </c>
      <c r="IG37" s="67"/>
      <c r="IH37" s="67" t="s">
        <v>137</v>
      </c>
      <c r="II37" s="67"/>
      <c r="IJ37" s="67"/>
      <c r="IK37" s="67" t="s">
        <v>136</v>
      </c>
      <c r="IL37" s="67"/>
      <c r="IM37" s="67"/>
      <c r="IN37" s="67" t="s">
        <v>101</v>
      </c>
      <c r="IO37" s="67" t="s">
        <v>100</v>
      </c>
      <c r="IP37" s="67"/>
      <c r="IQ37" s="67"/>
      <c r="IR37" s="67"/>
      <c r="IS37" s="67"/>
      <c r="IT37" s="67" t="s">
        <v>101</v>
      </c>
      <c r="IU37" s="67"/>
      <c r="IV37" s="67"/>
    </row>
    <row r="38" spans="1:256" ht="15.75" customHeight="1" x14ac:dyDescent="0.25">
      <c r="A38" s="67" t="s">
        <v>420</v>
      </c>
      <c r="B38" s="67" t="s">
        <v>421</v>
      </c>
      <c r="C38" s="68" t="s">
        <v>44</v>
      </c>
      <c r="D38" s="67" t="s">
        <v>204</v>
      </c>
      <c r="E38" s="67" t="s">
        <v>422</v>
      </c>
      <c r="F38" s="101">
        <v>1994</v>
      </c>
      <c r="G38" s="32">
        <v>5.93</v>
      </c>
      <c r="H38" s="32">
        <v>6.88</v>
      </c>
      <c r="I38" s="32">
        <v>6.92</v>
      </c>
      <c r="J38" s="67" t="s">
        <v>48</v>
      </c>
      <c r="K38" s="67"/>
      <c r="L38" s="67" t="s">
        <v>53</v>
      </c>
      <c r="M38" s="67" t="s">
        <v>50</v>
      </c>
      <c r="N38" s="67" t="s">
        <v>51</v>
      </c>
      <c r="O38" s="67" t="s">
        <v>52</v>
      </c>
      <c r="P38" s="67"/>
      <c r="Q38" s="67" t="s">
        <v>107</v>
      </c>
      <c r="R38" s="67" t="s">
        <v>49</v>
      </c>
      <c r="S38" s="67"/>
      <c r="T38" s="67" t="s">
        <v>142</v>
      </c>
      <c r="U38" s="67"/>
      <c r="V38" s="67"/>
      <c r="W38" s="67" t="s">
        <v>57</v>
      </c>
      <c r="X38" s="67"/>
      <c r="Y38" s="67" t="s">
        <v>55</v>
      </c>
      <c r="Z38" s="67"/>
      <c r="AA38" s="67"/>
      <c r="AB38" s="67"/>
      <c r="AC38" s="67" t="s">
        <v>58</v>
      </c>
      <c r="AD38" s="67"/>
      <c r="AE38" s="67" t="s">
        <v>56</v>
      </c>
      <c r="AF38" s="67"/>
      <c r="AG38" s="67"/>
      <c r="AH38" s="67"/>
      <c r="AI38" s="67"/>
      <c r="AJ38" s="67"/>
      <c r="AK38" s="67" t="s">
        <v>59</v>
      </c>
      <c r="AL38" s="67" t="s">
        <v>60</v>
      </c>
      <c r="AM38" s="67" t="s">
        <v>61</v>
      </c>
      <c r="AN38" s="67" t="s">
        <v>62</v>
      </c>
      <c r="AO38" s="67" t="s">
        <v>108</v>
      </c>
      <c r="AP38" s="67" t="s">
        <v>63</v>
      </c>
      <c r="AQ38" s="67" t="s">
        <v>109</v>
      </c>
      <c r="AR38" s="67"/>
      <c r="AS38" s="67" t="s">
        <v>64</v>
      </c>
      <c r="AT38" s="67" t="s">
        <v>1737</v>
      </c>
      <c r="AU38" s="67" t="s">
        <v>66</v>
      </c>
      <c r="AV38" s="67" t="s">
        <v>67</v>
      </c>
      <c r="AW38" s="67"/>
      <c r="AX38" s="67" t="s">
        <v>182</v>
      </c>
      <c r="AY38" s="67"/>
      <c r="AZ38" s="67"/>
      <c r="BA38" s="67" t="s">
        <v>1738</v>
      </c>
      <c r="BB38" s="67" t="s">
        <v>1739</v>
      </c>
      <c r="BC38" s="67"/>
      <c r="BD38" s="67"/>
      <c r="BE38" s="67" t="s">
        <v>111</v>
      </c>
      <c r="BF38" s="67"/>
      <c r="BG38" s="67"/>
      <c r="BH38" s="67"/>
      <c r="BI38" s="67" t="s">
        <v>113</v>
      </c>
      <c r="BJ38" s="67" t="s">
        <v>114</v>
      </c>
      <c r="BK38" s="67" t="s">
        <v>115</v>
      </c>
      <c r="BL38" s="67" t="s">
        <v>71</v>
      </c>
      <c r="BM38" s="33" t="s">
        <v>1757</v>
      </c>
      <c r="BN38" s="67"/>
      <c r="BO38" s="67"/>
      <c r="BP38" s="67"/>
      <c r="BQ38" s="67" t="s">
        <v>1760</v>
      </c>
      <c r="BR38" s="69"/>
      <c r="BS38" s="67"/>
      <c r="BT38" s="67"/>
      <c r="BU38" s="67"/>
      <c r="BV38" s="67" t="s">
        <v>1760</v>
      </c>
      <c r="BW38" s="67" t="s">
        <v>77</v>
      </c>
      <c r="BX38" s="67" t="s">
        <v>144</v>
      </c>
      <c r="BY38" s="67" t="s">
        <v>279</v>
      </c>
      <c r="BZ38" s="67"/>
      <c r="CA38" s="67"/>
      <c r="CB38" s="67"/>
      <c r="CC38" s="67" t="s">
        <v>282</v>
      </c>
      <c r="CD38" s="67" t="s">
        <v>72</v>
      </c>
      <c r="CE38" s="67" t="s">
        <v>73</v>
      </c>
      <c r="CF38" s="67" t="s">
        <v>74</v>
      </c>
      <c r="CG38" s="67"/>
      <c r="CH38" s="67" t="s">
        <v>156</v>
      </c>
      <c r="CI38" s="67"/>
      <c r="CJ38" s="67"/>
      <c r="CK38" s="67"/>
      <c r="CL38" s="67"/>
      <c r="CM38" s="67"/>
      <c r="CN38" s="67"/>
      <c r="CO38" s="67"/>
      <c r="CP38" s="67" t="s">
        <v>116</v>
      </c>
      <c r="CQ38" s="67"/>
      <c r="CR38" s="67" t="s">
        <v>94</v>
      </c>
      <c r="CS38" s="67"/>
      <c r="CT38" s="67"/>
      <c r="CU38" s="67"/>
      <c r="CV38" s="67"/>
      <c r="CW38" s="67"/>
      <c r="CX38" s="67"/>
      <c r="CY38" s="67"/>
      <c r="CZ38" s="67" t="s">
        <v>122</v>
      </c>
      <c r="DA38" s="67"/>
      <c r="DB38" s="67"/>
      <c r="DC38" s="67"/>
      <c r="DD38" s="67"/>
      <c r="DE38" s="67" t="s">
        <v>80</v>
      </c>
      <c r="DF38" s="67"/>
      <c r="DG38" s="67"/>
      <c r="DH38" s="67"/>
      <c r="DI38" s="67" t="s">
        <v>80</v>
      </c>
      <c r="DJ38" s="67"/>
      <c r="DK38" s="67"/>
      <c r="DL38" s="67"/>
      <c r="DM38" s="67"/>
      <c r="DN38" s="67"/>
      <c r="DO38" s="67"/>
      <c r="DP38" s="67" t="s">
        <v>82</v>
      </c>
      <c r="DQ38" s="67" t="s">
        <v>79</v>
      </c>
      <c r="DR38" s="67"/>
      <c r="DS38" s="67"/>
      <c r="DT38" s="67"/>
      <c r="DU38" s="67"/>
      <c r="DV38" s="67"/>
      <c r="DW38" s="67"/>
      <c r="DX38" s="67"/>
      <c r="DY38" s="67"/>
      <c r="DZ38" s="67" t="s">
        <v>210</v>
      </c>
      <c r="EA38" s="67"/>
      <c r="EB38" s="67"/>
      <c r="EC38" s="67"/>
      <c r="ED38" s="67"/>
      <c r="EE38" s="67"/>
      <c r="EF38" s="67"/>
      <c r="EG38" s="67"/>
      <c r="EH38" s="67"/>
      <c r="EI38" s="67"/>
      <c r="EJ38" s="67"/>
      <c r="EK38" s="67"/>
      <c r="EL38" s="67"/>
      <c r="EM38" s="67"/>
      <c r="EN38" s="67"/>
      <c r="EO38" s="67" t="s">
        <v>84</v>
      </c>
      <c r="EP38" s="67" t="s">
        <v>124</v>
      </c>
      <c r="EQ38" s="67"/>
      <c r="ER38" s="67"/>
      <c r="ES38" s="67"/>
      <c r="ET38" s="67"/>
      <c r="EU38" s="67"/>
      <c r="EV38" s="67" t="s">
        <v>86</v>
      </c>
      <c r="EW38" s="67"/>
      <c r="EX38" s="67"/>
      <c r="EY38" s="67"/>
      <c r="EZ38" s="67"/>
      <c r="FA38" s="67" t="s">
        <v>87</v>
      </c>
      <c r="FB38" s="67"/>
      <c r="FC38" s="67"/>
      <c r="FD38" s="67"/>
      <c r="FE38" s="67" t="s">
        <v>88</v>
      </c>
      <c r="FF38" s="67" t="s">
        <v>89</v>
      </c>
      <c r="FG38" s="67"/>
      <c r="FH38" s="67"/>
      <c r="FI38" s="67"/>
      <c r="FJ38" s="67"/>
      <c r="FK38" s="67"/>
      <c r="FL38" s="67"/>
      <c r="FM38" s="67"/>
      <c r="FN38" s="67"/>
      <c r="FO38" s="67"/>
      <c r="FP38" s="67"/>
      <c r="FQ38" s="67"/>
      <c r="FR38" s="67"/>
      <c r="FS38" s="67"/>
      <c r="FT38" s="67"/>
      <c r="FU38" s="67"/>
      <c r="FV38" s="67"/>
      <c r="FW38" s="67"/>
      <c r="FX38" s="67"/>
      <c r="FY38" s="67"/>
      <c r="FZ38" s="67"/>
      <c r="GA38" s="67"/>
      <c r="GB38" s="67"/>
      <c r="GC38" s="67"/>
      <c r="GD38" s="67"/>
      <c r="GE38" s="67" t="s">
        <v>127</v>
      </c>
      <c r="GF38" s="67" t="s">
        <v>84</v>
      </c>
      <c r="GG38" s="67" t="s">
        <v>128</v>
      </c>
      <c r="GH38" s="67" t="s">
        <v>129</v>
      </c>
      <c r="GI38" s="67" t="s">
        <v>145</v>
      </c>
      <c r="GJ38" s="67"/>
      <c r="GK38" s="67"/>
      <c r="GL38" s="67"/>
      <c r="GM38" s="67"/>
      <c r="GN38" s="67"/>
      <c r="GO38" s="67"/>
      <c r="GP38" s="67"/>
      <c r="GQ38" s="67"/>
      <c r="GR38" s="67" t="s">
        <v>91</v>
      </c>
      <c r="GS38" s="67"/>
      <c r="GT38" s="67"/>
      <c r="GU38" s="67"/>
      <c r="GV38" s="67"/>
      <c r="GW38" s="67" t="s">
        <v>166</v>
      </c>
      <c r="GX38" s="67" t="s">
        <v>146</v>
      </c>
      <c r="GY38" s="67"/>
      <c r="GZ38" s="67"/>
      <c r="HA38" s="67"/>
      <c r="HB38" s="67"/>
      <c r="HC38" s="33" t="s">
        <v>167</v>
      </c>
      <c r="HD38" s="67" t="s">
        <v>167</v>
      </c>
      <c r="HE38" s="67" t="s">
        <v>168</v>
      </c>
      <c r="HF38" s="67"/>
      <c r="HG38" s="33" t="s">
        <v>147</v>
      </c>
      <c r="HH38" s="35" t="s">
        <v>147</v>
      </c>
      <c r="HI38" s="35" t="s">
        <v>314</v>
      </c>
      <c r="HJ38" s="35" t="s">
        <v>148</v>
      </c>
      <c r="HK38" s="67" t="s">
        <v>262</v>
      </c>
      <c r="HL38" s="36" t="s">
        <v>292</v>
      </c>
      <c r="HM38" s="67" t="s">
        <v>315</v>
      </c>
      <c r="HN38" s="67" t="s">
        <v>292</v>
      </c>
      <c r="HO38" s="67" t="s">
        <v>223</v>
      </c>
      <c r="HP38" s="67"/>
      <c r="HQ38" s="67"/>
      <c r="HR38" s="67"/>
      <c r="HS38" s="67" t="s">
        <v>169</v>
      </c>
      <c r="HT38" s="67" t="s">
        <v>170</v>
      </c>
      <c r="HU38" s="67" t="s">
        <v>171</v>
      </c>
      <c r="HV38" s="67"/>
      <c r="HW38" s="67" t="s">
        <v>172</v>
      </c>
      <c r="HX38" s="67"/>
      <c r="HY38" s="67"/>
      <c r="HZ38" s="67"/>
      <c r="IA38" s="67" t="s">
        <v>266</v>
      </c>
      <c r="IB38" s="67"/>
      <c r="IC38" s="67"/>
      <c r="ID38" s="67"/>
      <c r="IE38" s="67" t="s">
        <v>423</v>
      </c>
      <c r="IF38" s="67"/>
      <c r="IG38" s="67"/>
      <c r="IH38" s="67" t="s">
        <v>137</v>
      </c>
      <c r="II38" s="67" t="s">
        <v>100</v>
      </c>
      <c r="IJ38" s="67"/>
      <c r="IK38" s="67"/>
      <c r="IL38" s="67" t="s">
        <v>100</v>
      </c>
      <c r="IM38" s="67" t="s">
        <v>193</v>
      </c>
      <c r="IN38" s="67"/>
      <c r="IO38" s="67"/>
      <c r="IP38" s="67" t="s">
        <v>193</v>
      </c>
      <c r="IQ38" s="67"/>
      <c r="IR38" s="67" t="s">
        <v>100</v>
      </c>
      <c r="IS38" s="67" t="s">
        <v>193</v>
      </c>
      <c r="IT38" s="67"/>
      <c r="IU38" s="67"/>
      <c r="IV38" s="67"/>
    </row>
    <row r="39" spans="1:256" ht="15.75" customHeight="1" x14ac:dyDescent="0.25">
      <c r="A39" s="67" t="s">
        <v>424</v>
      </c>
      <c r="B39" s="67" t="s">
        <v>425</v>
      </c>
      <c r="C39" s="68" t="s">
        <v>162</v>
      </c>
      <c r="D39" s="67" t="s">
        <v>426</v>
      </c>
      <c r="E39" s="67" t="s">
        <v>427</v>
      </c>
      <c r="F39" s="101">
        <v>1997</v>
      </c>
      <c r="G39" s="32">
        <v>1.552</v>
      </c>
      <c r="H39" s="32">
        <v>1.7</v>
      </c>
      <c r="I39" s="32">
        <v>1.6479999999999999</v>
      </c>
      <c r="J39" s="67" t="s">
        <v>48</v>
      </c>
      <c r="K39" s="67"/>
      <c r="L39" s="67" t="s">
        <v>50</v>
      </c>
      <c r="M39" s="67"/>
      <c r="N39" s="67" t="s">
        <v>51</v>
      </c>
      <c r="O39" s="67" t="s">
        <v>52</v>
      </c>
      <c r="P39" s="67"/>
      <c r="Q39" s="67"/>
      <c r="R39" s="67"/>
      <c r="S39" s="67"/>
      <c r="T39" s="67"/>
      <c r="U39" s="67"/>
      <c r="V39" s="67"/>
      <c r="W39" s="67"/>
      <c r="X39" s="67"/>
      <c r="Y39" s="67"/>
      <c r="Z39" s="67"/>
      <c r="AA39" s="67" t="s">
        <v>59</v>
      </c>
      <c r="AB39" s="67"/>
      <c r="AC39" s="67" t="s">
        <v>58</v>
      </c>
      <c r="AD39" s="67"/>
      <c r="AE39" s="67"/>
      <c r="AF39" s="67"/>
      <c r="AG39" s="67" t="s">
        <v>57</v>
      </c>
      <c r="AH39" s="67"/>
      <c r="AI39" s="67" t="s">
        <v>55</v>
      </c>
      <c r="AJ39" s="67" t="s">
        <v>56</v>
      </c>
      <c r="AK39" s="67"/>
      <c r="AL39" s="67" t="s">
        <v>60</v>
      </c>
      <c r="AM39" s="67" t="s">
        <v>61</v>
      </c>
      <c r="AN39" s="67" t="s">
        <v>62</v>
      </c>
      <c r="AO39" s="67"/>
      <c r="AP39" s="67"/>
      <c r="AQ39" s="67"/>
      <c r="AR39" s="67" t="s">
        <v>1736</v>
      </c>
      <c r="AS39" s="67" t="s">
        <v>64</v>
      </c>
      <c r="AT39" s="67"/>
      <c r="AU39" s="67"/>
      <c r="AV39" s="67" t="s">
        <v>67</v>
      </c>
      <c r="AW39" s="67"/>
      <c r="AX39" s="67"/>
      <c r="AY39" s="67"/>
      <c r="AZ39" s="67"/>
      <c r="BA39" s="67"/>
      <c r="BB39" s="67"/>
      <c r="BC39" s="67"/>
      <c r="BD39" s="67"/>
      <c r="BE39" s="67" t="s">
        <v>111</v>
      </c>
      <c r="BF39" s="67"/>
      <c r="BG39" s="67" t="s">
        <v>155</v>
      </c>
      <c r="BH39" s="67" t="s">
        <v>112</v>
      </c>
      <c r="BI39" s="67" t="s">
        <v>113</v>
      </c>
      <c r="BJ39" s="67"/>
      <c r="BK39" s="67"/>
      <c r="BL39" s="67" t="s">
        <v>71</v>
      </c>
      <c r="BM39" s="33" t="s">
        <v>1757</v>
      </c>
      <c r="BN39" s="67"/>
      <c r="BO39" s="67" t="s">
        <v>280</v>
      </c>
      <c r="BP39" s="67" t="s">
        <v>993</v>
      </c>
      <c r="BQ39" s="67" t="s">
        <v>1760</v>
      </c>
      <c r="BR39" s="34" t="s">
        <v>1761</v>
      </c>
      <c r="BS39" s="67" t="s">
        <v>290</v>
      </c>
      <c r="BT39" s="67" t="s">
        <v>280</v>
      </c>
      <c r="BU39" s="67" t="s">
        <v>993</v>
      </c>
      <c r="BV39" s="67"/>
      <c r="BW39" s="67" t="s">
        <v>77</v>
      </c>
      <c r="BX39" s="67"/>
      <c r="BY39" s="67"/>
      <c r="BZ39" s="67"/>
      <c r="CA39" s="67"/>
      <c r="CB39" s="67"/>
      <c r="CC39" s="67"/>
      <c r="CD39" s="67"/>
      <c r="CE39" s="67"/>
      <c r="CF39" s="67"/>
      <c r="CG39" s="67"/>
      <c r="CH39" s="67"/>
      <c r="CI39" s="67"/>
      <c r="CJ39" s="67"/>
      <c r="CK39" s="67"/>
      <c r="CL39" s="67" t="s">
        <v>76</v>
      </c>
      <c r="CM39" s="67"/>
      <c r="CN39" s="67"/>
      <c r="CO39" s="67"/>
      <c r="CP39" s="67" t="s">
        <v>116</v>
      </c>
      <c r="CQ39" s="67" t="s">
        <v>159</v>
      </c>
      <c r="CR39" s="67"/>
      <c r="CS39" s="67"/>
      <c r="CT39" s="67"/>
      <c r="CU39" s="67"/>
      <c r="CV39" s="67"/>
      <c r="CW39" s="67"/>
      <c r="CX39" s="67"/>
      <c r="CY39" s="67"/>
      <c r="CZ39" s="67"/>
      <c r="DA39" s="67"/>
      <c r="DB39" s="67"/>
      <c r="DC39" s="67"/>
      <c r="DD39" s="67"/>
      <c r="DE39" s="67" t="s">
        <v>80</v>
      </c>
      <c r="DF39" s="67"/>
      <c r="DG39" s="67"/>
      <c r="DH39" s="67"/>
      <c r="DI39" s="67" t="s">
        <v>80</v>
      </c>
      <c r="DJ39" s="67"/>
      <c r="DK39" s="67"/>
      <c r="DL39" s="67"/>
      <c r="DM39" s="67"/>
      <c r="DN39" s="67"/>
      <c r="DO39" s="67"/>
      <c r="DP39" s="67" t="s">
        <v>82</v>
      </c>
      <c r="DQ39" s="67" t="s">
        <v>79</v>
      </c>
      <c r="DR39" s="67"/>
      <c r="DS39" s="67"/>
      <c r="DT39" s="67"/>
      <c r="DU39" s="67"/>
      <c r="DV39" s="67"/>
      <c r="DW39" s="67"/>
      <c r="DX39" s="67"/>
      <c r="DY39" s="67"/>
      <c r="DZ39" s="67"/>
      <c r="EA39" s="67"/>
      <c r="EB39" s="67" t="s">
        <v>230</v>
      </c>
      <c r="EC39" s="67"/>
      <c r="ED39" s="67" t="s">
        <v>83</v>
      </c>
      <c r="EE39" s="67"/>
      <c r="EF39" s="67"/>
      <c r="EG39" s="67"/>
      <c r="EH39" s="67"/>
      <c r="EI39" s="67"/>
      <c r="EJ39" s="67"/>
      <c r="EK39" s="67"/>
      <c r="EL39" s="67"/>
      <c r="EM39" s="67" t="s">
        <v>161</v>
      </c>
      <c r="EN39" s="67"/>
      <c r="EO39" s="67"/>
      <c r="EP39" s="67"/>
      <c r="EQ39" s="67"/>
      <c r="ER39" s="67"/>
      <c r="ES39" s="67"/>
      <c r="ET39" s="67"/>
      <c r="EU39" s="67"/>
      <c r="EV39" s="67"/>
      <c r="EW39" s="67"/>
      <c r="EX39" s="67"/>
      <c r="EY39" s="67" t="s">
        <v>89</v>
      </c>
      <c r="EZ39" s="67"/>
      <c r="FA39" s="67"/>
      <c r="FB39" s="67"/>
      <c r="FC39" s="67"/>
      <c r="FD39" s="67"/>
      <c r="FE39" s="67" t="s">
        <v>88</v>
      </c>
      <c r="FF39" s="67" t="s">
        <v>89</v>
      </c>
      <c r="FG39" s="67"/>
      <c r="FH39" s="67"/>
      <c r="FI39" s="67"/>
      <c r="FJ39" s="67"/>
      <c r="FK39" s="67"/>
      <c r="FL39" s="67"/>
      <c r="FM39" s="67"/>
      <c r="FN39" s="67"/>
      <c r="FO39" s="67"/>
      <c r="FP39" s="67"/>
      <c r="FQ39" s="67"/>
      <c r="FR39" s="67"/>
      <c r="FS39" s="67"/>
      <c r="FT39" s="67"/>
      <c r="FU39" s="67"/>
      <c r="FV39" s="67"/>
      <c r="FW39" s="67"/>
      <c r="FX39" s="67"/>
      <c r="FY39" s="67"/>
      <c r="FZ39" s="67"/>
      <c r="GA39" s="67"/>
      <c r="GB39" s="67"/>
      <c r="GC39" s="67"/>
      <c r="GD39" s="67"/>
      <c r="GE39" s="67" t="s">
        <v>80</v>
      </c>
      <c r="GF39" s="67"/>
      <c r="GG39" s="67"/>
      <c r="GH39" s="67"/>
      <c r="GI39" s="67"/>
      <c r="GJ39" s="67"/>
      <c r="GK39" s="67"/>
      <c r="GL39" s="67"/>
      <c r="GM39" s="67"/>
      <c r="GN39" s="67"/>
      <c r="GO39" s="67"/>
      <c r="GP39" s="67"/>
      <c r="GQ39" s="67"/>
      <c r="GR39" s="67"/>
      <c r="GS39" s="67"/>
      <c r="GT39" s="67"/>
      <c r="GU39" s="67"/>
      <c r="GV39" s="67"/>
      <c r="GW39" s="67"/>
      <c r="GX39" s="67"/>
      <c r="GY39" s="67"/>
      <c r="GZ39" s="67" t="s">
        <v>221</v>
      </c>
      <c r="HA39" s="67"/>
      <c r="HB39" s="67"/>
      <c r="HC39" s="33" t="s">
        <v>167</v>
      </c>
      <c r="HD39" s="67" t="s">
        <v>167</v>
      </c>
      <c r="HE39" s="67" t="s">
        <v>168</v>
      </c>
      <c r="HF39" s="67" t="s">
        <v>352</v>
      </c>
      <c r="HG39" s="33" t="s">
        <v>147</v>
      </c>
      <c r="HH39" s="35" t="s">
        <v>147</v>
      </c>
      <c r="HI39" s="35"/>
      <c r="HJ39" s="35"/>
      <c r="HK39" s="67" t="s">
        <v>262</v>
      </c>
      <c r="HL39" s="36"/>
      <c r="HM39" s="67"/>
      <c r="HN39" s="67"/>
      <c r="HO39" s="67"/>
      <c r="HP39" s="67"/>
      <c r="HQ39" s="67"/>
      <c r="HR39" s="67" t="s">
        <v>150</v>
      </c>
      <c r="HS39" s="67"/>
      <c r="HT39" s="67"/>
      <c r="HU39" s="67"/>
      <c r="HV39" s="67"/>
      <c r="HW39" s="67"/>
      <c r="HX39" s="67"/>
      <c r="HY39" s="67"/>
      <c r="HZ39" s="67"/>
      <c r="IA39" s="67"/>
      <c r="IB39" s="67"/>
      <c r="IC39" s="67"/>
      <c r="ID39" s="67"/>
      <c r="IE39" s="67" t="s">
        <v>81</v>
      </c>
      <c r="IF39" s="67" t="s">
        <v>81</v>
      </c>
      <c r="IG39" s="67" t="s">
        <v>81</v>
      </c>
      <c r="IH39" s="67" t="s">
        <v>137</v>
      </c>
      <c r="II39" s="67" t="s">
        <v>100</v>
      </c>
      <c r="IJ39" s="67" t="s">
        <v>193</v>
      </c>
      <c r="IK39" s="67"/>
      <c r="IL39" s="67" t="s">
        <v>100</v>
      </c>
      <c r="IM39" s="67" t="s">
        <v>193</v>
      </c>
      <c r="IN39" s="67"/>
      <c r="IO39" s="67" t="s">
        <v>100</v>
      </c>
      <c r="IP39" s="67"/>
      <c r="IQ39" s="67"/>
      <c r="IR39" s="67" t="s">
        <v>100</v>
      </c>
      <c r="IS39" s="67"/>
      <c r="IT39" s="67"/>
      <c r="IU39" s="67" t="s">
        <v>100</v>
      </c>
      <c r="IV39" s="67"/>
    </row>
    <row r="40" spans="1:256" ht="15.75" customHeight="1" x14ac:dyDescent="0.25">
      <c r="A40" s="67" t="s">
        <v>428</v>
      </c>
      <c r="B40" s="67" t="s">
        <v>429</v>
      </c>
      <c r="C40" s="68" t="s">
        <v>162</v>
      </c>
      <c r="D40" s="67" t="s">
        <v>426</v>
      </c>
      <c r="E40" s="67" t="s">
        <v>430</v>
      </c>
      <c r="F40" s="101">
        <v>2008</v>
      </c>
      <c r="G40" s="32">
        <v>0.58099999999999996</v>
      </c>
      <c r="H40" s="32">
        <v>1.2090000000000001</v>
      </c>
      <c r="I40" s="32">
        <v>1.31</v>
      </c>
      <c r="J40" s="67" t="s">
        <v>48</v>
      </c>
      <c r="K40" s="67"/>
      <c r="L40" s="67" t="s">
        <v>50</v>
      </c>
      <c r="M40" s="67"/>
      <c r="N40" s="67" t="s">
        <v>51</v>
      </c>
      <c r="O40" s="67"/>
      <c r="P40" s="67"/>
      <c r="Q40" s="67"/>
      <c r="R40" s="67"/>
      <c r="S40" s="67"/>
      <c r="T40" s="67"/>
      <c r="U40" s="67"/>
      <c r="V40" s="67"/>
      <c r="W40" s="67"/>
      <c r="X40" s="67"/>
      <c r="Y40" s="67"/>
      <c r="Z40" s="67"/>
      <c r="AA40" s="67" t="s">
        <v>59</v>
      </c>
      <c r="AB40" s="67"/>
      <c r="AC40" s="67"/>
      <c r="AD40" s="67" t="s">
        <v>55</v>
      </c>
      <c r="AE40" s="67"/>
      <c r="AF40" s="67"/>
      <c r="AG40" s="67"/>
      <c r="AH40" s="67"/>
      <c r="AI40" s="67"/>
      <c r="AJ40" s="67"/>
      <c r="AK40" s="67"/>
      <c r="AL40" s="67"/>
      <c r="AM40" s="67" t="s">
        <v>61</v>
      </c>
      <c r="AN40" s="67"/>
      <c r="AO40" s="67"/>
      <c r="AP40" s="67"/>
      <c r="AQ40" s="67"/>
      <c r="AR40" s="67"/>
      <c r="AS40" s="67" t="s">
        <v>64</v>
      </c>
      <c r="AT40" s="67" t="s">
        <v>1737</v>
      </c>
      <c r="AU40" s="67"/>
      <c r="AV40" s="67" t="s">
        <v>67</v>
      </c>
      <c r="AW40" s="67"/>
      <c r="AX40" s="67"/>
      <c r="AY40" s="67"/>
      <c r="AZ40" s="67"/>
      <c r="BA40" s="67"/>
      <c r="BB40" s="67"/>
      <c r="BC40" s="67"/>
      <c r="BD40" s="67"/>
      <c r="BE40" s="67"/>
      <c r="BF40" s="67"/>
      <c r="BG40" s="67"/>
      <c r="BH40" s="67"/>
      <c r="BI40" s="67"/>
      <c r="BJ40" s="67"/>
      <c r="BK40" s="67"/>
      <c r="BL40" s="67" t="s">
        <v>71</v>
      </c>
      <c r="BM40" s="33" t="s">
        <v>1757</v>
      </c>
      <c r="BN40" s="67"/>
      <c r="BO40" s="67"/>
      <c r="BP40" s="67" t="s">
        <v>993</v>
      </c>
      <c r="BQ40" s="67" t="s">
        <v>1760</v>
      </c>
      <c r="BR40" s="34" t="s">
        <v>1761</v>
      </c>
      <c r="BS40" s="67"/>
      <c r="BT40" s="67"/>
      <c r="BU40" s="67" t="s">
        <v>993</v>
      </c>
      <c r="BV40" s="67" t="s">
        <v>1760</v>
      </c>
      <c r="BW40" s="67"/>
      <c r="BX40" s="67"/>
      <c r="BY40" s="67"/>
      <c r="BZ40" s="67"/>
      <c r="CA40" s="67"/>
      <c r="CB40" s="67"/>
      <c r="CC40" s="67"/>
      <c r="CD40" s="67"/>
      <c r="CE40" s="67"/>
      <c r="CF40" s="67"/>
      <c r="CG40" s="67"/>
      <c r="CH40" s="67"/>
      <c r="CI40" s="67"/>
      <c r="CJ40" s="67"/>
      <c r="CK40" s="67"/>
      <c r="CL40" s="67" t="s">
        <v>76</v>
      </c>
      <c r="CM40" s="67"/>
      <c r="CN40" s="67"/>
      <c r="CO40" s="67"/>
      <c r="CP40" s="67" t="s">
        <v>116</v>
      </c>
      <c r="CQ40" s="67"/>
      <c r="CR40" s="67" t="s">
        <v>94</v>
      </c>
      <c r="CS40" s="67"/>
      <c r="CT40" s="67"/>
      <c r="CU40" s="67"/>
      <c r="CV40" s="67"/>
      <c r="CW40" s="67"/>
      <c r="CX40" s="67"/>
      <c r="CY40" s="67"/>
      <c r="CZ40" s="67"/>
      <c r="DA40" s="67" t="s">
        <v>431</v>
      </c>
      <c r="DB40" s="67"/>
      <c r="DC40" s="67"/>
      <c r="DD40" s="67"/>
      <c r="DE40" s="67" t="s">
        <v>80</v>
      </c>
      <c r="DF40" s="67"/>
      <c r="DG40" s="67"/>
      <c r="DH40" s="67"/>
      <c r="DI40" s="67" t="s">
        <v>80</v>
      </c>
      <c r="DJ40" s="67"/>
      <c r="DK40" s="67"/>
      <c r="DL40" s="67"/>
      <c r="DM40" s="67"/>
      <c r="DN40" s="67"/>
      <c r="DO40" s="67"/>
      <c r="DP40" s="67" t="s">
        <v>82</v>
      </c>
      <c r="DQ40" s="67" t="s">
        <v>432</v>
      </c>
      <c r="DR40" s="67"/>
      <c r="DS40" s="67"/>
      <c r="DT40" s="67" t="s">
        <v>433</v>
      </c>
      <c r="DU40" s="67" t="s">
        <v>434</v>
      </c>
      <c r="DV40" s="67"/>
      <c r="DW40" s="67"/>
      <c r="DX40" s="67"/>
      <c r="DY40" s="67"/>
      <c r="DZ40" s="67"/>
      <c r="EA40" s="67"/>
      <c r="EB40" s="67" t="s">
        <v>230</v>
      </c>
      <c r="EC40" s="67"/>
      <c r="ED40" s="67" t="s">
        <v>83</v>
      </c>
      <c r="EE40" s="67"/>
      <c r="EF40" s="67"/>
      <c r="EG40" s="67"/>
      <c r="EH40" s="67" t="s">
        <v>232</v>
      </c>
      <c r="EI40" s="67" t="s">
        <v>233</v>
      </c>
      <c r="EJ40" s="67" t="s">
        <v>234</v>
      </c>
      <c r="EK40" s="67"/>
      <c r="EL40" s="67"/>
      <c r="EM40" s="67" t="s">
        <v>161</v>
      </c>
      <c r="EN40" s="67"/>
      <c r="EO40" s="67"/>
      <c r="EP40" s="67"/>
      <c r="EQ40" s="67"/>
      <c r="ER40" s="67"/>
      <c r="ES40" s="67"/>
      <c r="ET40" s="67" t="s">
        <v>85</v>
      </c>
      <c r="EU40" s="67"/>
      <c r="EV40" s="67" t="s">
        <v>86</v>
      </c>
      <c r="EW40" s="67"/>
      <c r="EX40" s="67"/>
      <c r="EY40" s="67" t="s">
        <v>89</v>
      </c>
      <c r="EZ40" s="67"/>
      <c r="FA40" s="67"/>
      <c r="FB40" s="67"/>
      <c r="FC40" s="67"/>
      <c r="FD40" s="67"/>
      <c r="FE40" s="67" t="s">
        <v>80</v>
      </c>
      <c r="FF40" s="67" t="s">
        <v>89</v>
      </c>
      <c r="FG40" s="67"/>
      <c r="FH40" s="67"/>
      <c r="FI40" s="67"/>
      <c r="FJ40" s="67"/>
      <c r="FK40" s="67"/>
      <c r="FL40" s="67"/>
      <c r="FM40" s="67"/>
      <c r="FN40" s="67"/>
      <c r="FO40" s="67"/>
      <c r="FP40" s="67"/>
      <c r="FQ40" s="67"/>
      <c r="FR40" s="67"/>
      <c r="FS40" s="67"/>
      <c r="FT40" s="67"/>
      <c r="FU40" s="67"/>
      <c r="FV40" s="67"/>
      <c r="FW40" s="67"/>
      <c r="FX40" s="67"/>
      <c r="FY40" s="67"/>
      <c r="FZ40" s="67"/>
      <c r="GA40" s="67"/>
      <c r="GB40" s="67"/>
      <c r="GC40" s="67"/>
      <c r="GD40" s="67"/>
      <c r="GE40" s="67" t="s">
        <v>80</v>
      </c>
      <c r="GF40" s="67"/>
      <c r="GG40" s="67"/>
      <c r="GH40" s="67"/>
      <c r="GI40" s="67"/>
      <c r="GJ40" s="67"/>
      <c r="GK40" s="67"/>
      <c r="GL40" s="67"/>
      <c r="GM40" s="67"/>
      <c r="GN40" s="67"/>
      <c r="GO40" s="67"/>
      <c r="GP40" s="67"/>
      <c r="GQ40" s="67"/>
      <c r="GR40" s="67"/>
      <c r="GS40" s="67"/>
      <c r="GT40" s="67"/>
      <c r="GU40" s="67"/>
      <c r="GV40" s="67"/>
      <c r="GW40" s="67"/>
      <c r="GX40" s="67"/>
      <c r="GY40" s="67"/>
      <c r="GZ40" s="67"/>
      <c r="HA40" s="67"/>
      <c r="HB40" s="67"/>
      <c r="HC40" s="33" t="s">
        <v>167</v>
      </c>
      <c r="HD40" s="67" t="s">
        <v>167</v>
      </c>
      <c r="HE40" s="67" t="s">
        <v>168</v>
      </c>
      <c r="HF40" s="67" t="s">
        <v>352</v>
      </c>
      <c r="HG40" s="33"/>
      <c r="HH40" s="35"/>
      <c r="HI40" s="35"/>
      <c r="HJ40" s="35"/>
      <c r="HK40" s="67" t="s">
        <v>262</v>
      </c>
      <c r="HL40" s="67" t="s">
        <v>315</v>
      </c>
      <c r="HM40" s="67" t="s">
        <v>315</v>
      </c>
      <c r="HN40" s="67"/>
      <c r="HO40" s="67"/>
      <c r="HP40" s="67"/>
      <c r="HQ40" s="67"/>
      <c r="HR40" s="67"/>
      <c r="HS40" s="67" t="s">
        <v>169</v>
      </c>
      <c r="HT40" s="67"/>
      <c r="HU40" s="67"/>
      <c r="HV40" s="67"/>
      <c r="HW40" s="67"/>
      <c r="HX40" s="67"/>
      <c r="HY40" s="67"/>
      <c r="HZ40" s="67"/>
      <c r="IA40" s="67"/>
      <c r="IB40" s="67" t="s">
        <v>435</v>
      </c>
      <c r="IC40" s="67"/>
      <c r="ID40" s="67"/>
      <c r="IE40" s="67" t="s">
        <v>418</v>
      </c>
      <c r="IF40" s="67" t="s">
        <v>436</v>
      </c>
      <c r="IG40" s="67"/>
      <c r="IH40" s="67" t="s">
        <v>137</v>
      </c>
      <c r="II40" s="67" t="s">
        <v>100</v>
      </c>
      <c r="IJ40" s="67"/>
      <c r="IK40" s="67"/>
      <c r="IL40" s="67" t="s">
        <v>100</v>
      </c>
      <c r="IM40" s="67"/>
      <c r="IN40" s="67"/>
      <c r="IO40" s="67" t="s">
        <v>100</v>
      </c>
      <c r="IP40" s="67"/>
      <c r="IQ40" s="67"/>
      <c r="IR40" s="67"/>
      <c r="IS40" s="67"/>
      <c r="IT40" s="67" t="s">
        <v>101</v>
      </c>
      <c r="IU40" s="67"/>
      <c r="IV40" s="67"/>
    </row>
    <row r="41" spans="1:256" ht="15.75" customHeight="1" x14ac:dyDescent="0.25">
      <c r="A41" s="67" t="s">
        <v>437</v>
      </c>
      <c r="B41" s="67" t="s">
        <v>438</v>
      </c>
      <c r="C41" s="68" t="s">
        <v>162</v>
      </c>
      <c r="D41" s="67" t="s">
        <v>426</v>
      </c>
      <c r="E41" s="67" t="s">
        <v>439</v>
      </c>
      <c r="F41" s="101">
        <v>2002</v>
      </c>
      <c r="G41" s="32">
        <v>0.14410000000000001</v>
      </c>
      <c r="H41" s="32">
        <v>0.53879999999999995</v>
      </c>
      <c r="I41" s="32">
        <v>0.30009999999999998</v>
      </c>
      <c r="J41" s="67" t="s">
        <v>48</v>
      </c>
      <c r="K41" s="67"/>
      <c r="L41" s="67" t="s">
        <v>52</v>
      </c>
      <c r="M41" s="67" t="s">
        <v>50</v>
      </c>
      <c r="N41" s="67" t="s">
        <v>51</v>
      </c>
      <c r="O41" s="67"/>
      <c r="P41" s="67" t="s">
        <v>53</v>
      </c>
      <c r="Q41" s="67" t="s">
        <v>107</v>
      </c>
      <c r="R41" s="67" t="s">
        <v>49</v>
      </c>
      <c r="S41" s="67"/>
      <c r="T41" s="67"/>
      <c r="U41" s="67"/>
      <c r="V41" s="67"/>
      <c r="W41" s="67"/>
      <c r="X41" s="67"/>
      <c r="Y41" s="67" t="s">
        <v>55</v>
      </c>
      <c r="Z41" s="67" t="s">
        <v>56</v>
      </c>
      <c r="AA41" s="67"/>
      <c r="AB41" s="67"/>
      <c r="AC41" s="67"/>
      <c r="AD41" s="67"/>
      <c r="AE41" s="67"/>
      <c r="AF41" s="67" t="s">
        <v>59</v>
      </c>
      <c r="AG41" s="67" t="s">
        <v>57</v>
      </c>
      <c r="AH41" s="67" t="s">
        <v>58</v>
      </c>
      <c r="AI41" s="67"/>
      <c r="AJ41" s="67"/>
      <c r="AK41" s="67"/>
      <c r="AL41" s="67"/>
      <c r="AM41" s="67" t="s">
        <v>61</v>
      </c>
      <c r="AN41" s="67" t="s">
        <v>62</v>
      </c>
      <c r="AO41" s="67"/>
      <c r="AP41" s="67"/>
      <c r="AQ41" s="67"/>
      <c r="AR41" s="67"/>
      <c r="AS41" s="67"/>
      <c r="AT41" s="67"/>
      <c r="AU41" s="67"/>
      <c r="AV41" s="67" t="s">
        <v>67</v>
      </c>
      <c r="AW41" s="67"/>
      <c r="AX41" s="67"/>
      <c r="AY41" s="67"/>
      <c r="AZ41" s="67"/>
      <c r="BA41" s="67"/>
      <c r="BB41" s="67"/>
      <c r="BC41" s="67"/>
      <c r="BD41" s="67"/>
      <c r="BE41" s="67"/>
      <c r="BF41" s="67"/>
      <c r="BG41" s="67"/>
      <c r="BH41" s="67"/>
      <c r="BI41" s="67"/>
      <c r="BJ41" s="67"/>
      <c r="BK41" s="67"/>
      <c r="BL41" s="67" t="s">
        <v>71</v>
      </c>
      <c r="BM41" s="67"/>
      <c r="BN41" s="67"/>
      <c r="BO41" s="67"/>
      <c r="BP41" s="67"/>
      <c r="BQ41" s="67"/>
      <c r="BR41" s="34" t="s">
        <v>1761</v>
      </c>
      <c r="BS41" s="67"/>
      <c r="BT41" s="67"/>
      <c r="BU41" s="67" t="s">
        <v>993</v>
      </c>
      <c r="BV41" s="67" t="s">
        <v>1760</v>
      </c>
      <c r="BW41" s="67" t="s">
        <v>77</v>
      </c>
      <c r="BX41" s="67"/>
      <c r="BY41" s="67"/>
      <c r="BZ41" s="67"/>
      <c r="CA41" s="67"/>
      <c r="CB41" s="67"/>
      <c r="CC41" s="67"/>
      <c r="CD41" s="67" t="s">
        <v>72</v>
      </c>
      <c r="CE41" s="67" t="s">
        <v>73</v>
      </c>
      <c r="CF41" s="67"/>
      <c r="CG41" s="67"/>
      <c r="CH41" s="67"/>
      <c r="CI41" s="67"/>
      <c r="CJ41" s="67"/>
      <c r="CK41" s="67"/>
      <c r="CL41" s="67" t="s">
        <v>76</v>
      </c>
      <c r="CM41" s="67"/>
      <c r="CN41" s="67"/>
      <c r="CO41" s="67"/>
      <c r="CP41" s="67" t="s">
        <v>80</v>
      </c>
      <c r="CQ41" s="67"/>
      <c r="CR41" s="67"/>
      <c r="CS41" s="67"/>
      <c r="CT41" s="67"/>
      <c r="CU41" s="67"/>
      <c r="CV41" s="67"/>
      <c r="CW41" s="67"/>
      <c r="CX41" s="67"/>
      <c r="CY41" s="67"/>
      <c r="CZ41" s="67"/>
      <c r="DA41" s="67"/>
      <c r="DB41" s="67"/>
      <c r="DC41" s="67"/>
      <c r="DD41" s="67"/>
      <c r="DE41" s="67" t="s">
        <v>80</v>
      </c>
      <c r="DF41" s="67"/>
      <c r="DG41" s="67"/>
      <c r="DH41" s="67"/>
      <c r="DI41" s="67" t="s">
        <v>80</v>
      </c>
      <c r="DJ41" s="67"/>
      <c r="DK41" s="67"/>
      <c r="DL41" s="67"/>
      <c r="DM41" s="67"/>
      <c r="DN41" s="67"/>
      <c r="DO41" s="67"/>
      <c r="DP41" s="67" t="s">
        <v>82</v>
      </c>
      <c r="DQ41" s="67" t="s">
        <v>79</v>
      </c>
      <c r="DR41" s="67"/>
      <c r="DS41" s="67"/>
      <c r="DT41" s="67"/>
      <c r="DU41" s="67"/>
      <c r="DV41" s="67"/>
      <c r="DW41" s="67"/>
      <c r="DX41" s="67"/>
      <c r="DY41" s="67"/>
      <c r="DZ41" s="67"/>
      <c r="EA41" s="67"/>
      <c r="EB41" s="67"/>
      <c r="EC41" s="67"/>
      <c r="ED41" s="67" t="s">
        <v>83</v>
      </c>
      <c r="EE41" s="67"/>
      <c r="EF41" s="67" t="s">
        <v>160</v>
      </c>
      <c r="EG41" s="67"/>
      <c r="EH41" s="67"/>
      <c r="EI41" s="67"/>
      <c r="EJ41" s="67"/>
      <c r="EK41" s="67" t="s">
        <v>28</v>
      </c>
      <c r="EL41" s="67" t="s">
        <v>440</v>
      </c>
      <c r="EM41" s="67"/>
      <c r="EN41" s="67"/>
      <c r="EO41" s="67"/>
      <c r="EP41" s="67"/>
      <c r="EQ41" s="67"/>
      <c r="ER41" s="67"/>
      <c r="ES41" s="67"/>
      <c r="ET41" s="67"/>
      <c r="EU41" s="67"/>
      <c r="EV41" s="67"/>
      <c r="EW41" s="67"/>
      <c r="EX41" s="67"/>
      <c r="EY41" s="67" t="s">
        <v>89</v>
      </c>
      <c r="EZ41" s="67"/>
      <c r="FA41" s="67"/>
      <c r="FB41" s="67"/>
      <c r="FC41" s="67"/>
      <c r="FD41" s="67"/>
      <c r="FE41" s="67" t="s">
        <v>80</v>
      </c>
      <c r="FF41" s="67"/>
      <c r="FG41" s="67" t="s">
        <v>441</v>
      </c>
      <c r="FH41" s="67"/>
      <c r="FI41" s="67" t="s">
        <v>88</v>
      </c>
      <c r="FJ41" s="67" t="s">
        <v>442</v>
      </c>
      <c r="FK41" s="67"/>
      <c r="FL41" s="67" t="s">
        <v>88</v>
      </c>
      <c r="FM41" s="67"/>
      <c r="FN41" s="67"/>
      <c r="FO41" s="67"/>
      <c r="FP41" s="67"/>
      <c r="FQ41" s="67"/>
      <c r="FR41" s="67"/>
      <c r="FS41" s="67" t="s">
        <v>443</v>
      </c>
      <c r="FT41" s="67"/>
      <c r="FU41" s="67" t="s">
        <v>88</v>
      </c>
      <c r="FV41" s="67" t="s">
        <v>444</v>
      </c>
      <c r="FW41" s="67"/>
      <c r="FX41" s="67" t="s">
        <v>88</v>
      </c>
      <c r="FY41" s="67" t="s">
        <v>445</v>
      </c>
      <c r="FZ41" s="67"/>
      <c r="GA41" s="67" t="s">
        <v>88</v>
      </c>
      <c r="GB41" s="67" t="s">
        <v>446</v>
      </c>
      <c r="GC41" s="67"/>
      <c r="GD41" s="67" t="s">
        <v>88</v>
      </c>
      <c r="GE41" s="67" t="s">
        <v>327</v>
      </c>
      <c r="GF41" s="67"/>
      <c r="GG41" s="67" t="s">
        <v>128</v>
      </c>
      <c r="GH41" s="67"/>
      <c r="GI41" s="67"/>
      <c r="GJ41" s="67"/>
      <c r="GK41" s="67"/>
      <c r="GL41" s="67"/>
      <c r="GM41" s="67"/>
      <c r="GN41" s="67"/>
      <c r="GO41" s="67"/>
      <c r="GP41" s="67"/>
      <c r="GQ41" s="67"/>
      <c r="GR41" s="67"/>
      <c r="GS41" s="67"/>
      <c r="GT41" s="67" t="s">
        <v>131</v>
      </c>
      <c r="GU41" s="67"/>
      <c r="GV41" s="67" t="s">
        <v>261</v>
      </c>
      <c r="GW41" s="67"/>
      <c r="GX41" s="67" t="s">
        <v>146</v>
      </c>
      <c r="GY41" s="67" t="s">
        <v>133</v>
      </c>
      <c r="GZ41" s="67"/>
      <c r="HA41" s="67"/>
      <c r="HB41" s="67"/>
      <c r="HC41" s="33" t="s">
        <v>168</v>
      </c>
      <c r="HD41" s="67"/>
      <c r="HE41" s="67" t="s">
        <v>168</v>
      </c>
      <c r="HF41" s="67"/>
      <c r="HG41" s="35" t="s">
        <v>148</v>
      </c>
      <c r="HH41" s="35"/>
      <c r="HI41" s="35"/>
      <c r="HJ41" s="35" t="s">
        <v>148</v>
      </c>
      <c r="HK41" s="67"/>
      <c r="HL41" s="36"/>
      <c r="HM41" s="67"/>
      <c r="HN41" s="67"/>
      <c r="HO41" s="67"/>
      <c r="HP41" s="67" t="s">
        <v>28</v>
      </c>
      <c r="HQ41" s="67" t="s">
        <v>447</v>
      </c>
      <c r="HR41" s="67"/>
      <c r="HS41" s="67"/>
      <c r="HT41" s="67"/>
      <c r="HU41" s="67"/>
      <c r="HV41" s="67"/>
      <c r="HW41" s="67"/>
      <c r="HX41" s="67" t="s">
        <v>264</v>
      </c>
      <c r="HY41" s="67"/>
      <c r="HZ41" s="67"/>
      <c r="IA41" s="67"/>
      <c r="IB41" s="67"/>
      <c r="IC41" s="67"/>
      <c r="ID41" s="67"/>
      <c r="IE41" s="67" t="s">
        <v>448</v>
      </c>
      <c r="IF41" s="67" t="s">
        <v>449</v>
      </c>
      <c r="IG41" s="67"/>
      <c r="IH41" s="67" t="s">
        <v>137</v>
      </c>
      <c r="II41" s="67" t="s">
        <v>100</v>
      </c>
      <c r="IJ41" s="67"/>
      <c r="IK41" s="67"/>
      <c r="IL41" s="67" t="s">
        <v>100</v>
      </c>
      <c r="IM41" s="67"/>
      <c r="IN41" s="67"/>
      <c r="IO41" s="67" t="s">
        <v>100</v>
      </c>
      <c r="IP41" s="67"/>
      <c r="IQ41" s="67"/>
      <c r="IR41" s="67"/>
      <c r="IS41" s="67"/>
      <c r="IT41" s="67" t="s">
        <v>101</v>
      </c>
      <c r="IU41" s="67"/>
      <c r="IV41" s="67"/>
    </row>
    <row r="42" spans="1:256" ht="15.75" customHeight="1" x14ac:dyDescent="0.25">
      <c r="A42" s="67" t="s">
        <v>450</v>
      </c>
      <c r="B42" s="67" t="s">
        <v>451</v>
      </c>
      <c r="C42" s="68" t="s">
        <v>162</v>
      </c>
      <c r="D42" s="67" t="s">
        <v>452</v>
      </c>
      <c r="E42" s="67" t="s">
        <v>453</v>
      </c>
      <c r="F42" s="101">
        <v>2008</v>
      </c>
      <c r="G42" s="32">
        <v>7.8</v>
      </c>
      <c r="H42" s="32">
        <v>7</v>
      </c>
      <c r="I42" s="32">
        <v>7</v>
      </c>
      <c r="J42" s="67" t="s">
        <v>48</v>
      </c>
      <c r="K42" s="67"/>
      <c r="L42" s="67" t="s">
        <v>51</v>
      </c>
      <c r="M42" s="67" t="s">
        <v>50</v>
      </c>
      <c r="N42" s="67"/>
      <c r="O42" s="67" t="s">
        <v>52</v>
      </c>
      <c r="P42" s="67" t="s">
        <v>53</v>
      </c>
      <c r="Q42" s="67" t="s">
        <v>107</v>
      </c>
      <c r="R42" s="67"/>
      <c r="S42" s="67"/>
      <c r="T42" s="67"/>
      <c r="U42" s="67" t="s">
        <v>28</v>
      </c>
      <c r="V42" s="67" t="s">
        <v>454</v>
      </c>
      <c r="W42" s="67"/>
      <c r="X42" s="67"/>
      <c r="Y42" s="67" t="s">
        <v>55</v>
      </c>
      <c r="Z42" s="67" t="s">
        <v>56</v>
      </c>
      <c r="AA42" s="67" t="s">
        <v>59</v>
      </c>
      <c r="AB42" s="67" t="s">
        <v>57</v>
      </c>
      <c r="AC42" s="67" t="s">
        <v>58</v>
      </c>
      <c r="AD42" s="67"/>
      <c r="AE42" s="67"/>
      <c r="AF42" s="67"/>
      <c r="AG42" s="67"/>
      <c r="AH42" s="67"/>
      <c r="AI42" s="67"/>
      <c r="AJ42" s="67"/>
      <c r="AK42" s="67"/>
      <c r="AL42" s="67" t="s">
        <v>60</v>
      </c>
      <c r="AM42" s="67" t="s">
        <v>61</v>
      </c>
      <c r="AN42" s="67" t="s">
        <v>62</v>
      </c>
      <c r="AO42" s="67"/>
      <c r="AP42" s="67"/>
      <c r="AQ42" s="67"/>
      <c r="AR42" s="67"/>
      <c r="AS42" s="67" t="s">
        <v>64</v>
      </c>
      <c r="AT42" s="67" t="s">
        <v>1737</v>
      </c>
      <c r="AU42" s="67" t="s">
        <v>66</v>
      </c>
      <c r="AV42" s="67" t="s">
        <v>67</v>
      </c>
      <c r="AW42" s="67"/>
      <c r="AX42" s="67"/>
      <c r="AY42" s="67" t="s">
        <v>1740</v>
      </c>
      <c r="AZ42" s="67"/>
      <c r="BA42" s="67"/>
      <c r="BB42" s="67" t="s">
        <v>1739</v>
      </c>
      <c r="BC42" s="67" t="s">
        <v>28</v>
      </c>
      <c r="BD42" s="67" t="s">
        <v>455</v>
      </c>
      <c r="BE42" s="67" t="s">
        <v>111</v>
      </c>
      <c r="BF42" s="67"/>
      <c r="BG42" s="67"/>
      <c r="BH42" s="67"/>
      <c r="BI42" s="67"/>
      <c r="BJ42" s="67"/>
      <c r="BK42" s="67"/>
      <c r="BL42" s="67" t="s">
        <v>71</v>
      </c>
      <c r="BM42" s="67"/>
      <c r="BN42" s="67"/>
      <c r="BO42" s="67"/>
      <c r="BP42" s="67"/>
      <c r="BQ42" s="67"/>
      <c r="BR42" s="69"/>
      <c r="BS42" s="67"/>
      <c r="BT42" s="67"/>
      <c r="BU42" s="67"/>
      <c r="BV42" s="67"/>
      <c r="BW42" s="67" t="s">
        <v>77</v>
      </c>
      <c r="BX42" s="67"/>
      <c r="BY42" s="67"/>
      <c r="BZ42" s="67"/>
      <c r="CA42" s="67"/>
      <c r="CB42" s="67"/>
      <c r="CC42" s="67"/>
      <c r="CD42" s="67"/>
      <c r="CE42" s="67"/>
      <c r="CF42" s="67"/>
      <c r="CG42" s="67"/>
      <c r="CH42" s="67"/>
      <c r="CI42" s="67"/>
      <c r="CJ42" s="67"/>
      <c r="CK42" s="67"/>
      <c r="CL42" s="67" t="s">
        <v>76</v>
      </c>
      <c r="CM42" s="67" t="s">
        <v>291</v>
      </c>
      <c r="CN42" s="67"/>
      <c r="CO42" s="67"/>
      <c r="CP42" s="67" t="s">
        <v>80</v>
      </c>
      <c r="CQ42" s="67"/>
      <c r="CR42" s="67"/>
      <c r="CS42" s="67"/>
      <c r="CT42" s="67"/>
      <c r="CU42" s="67"/>
      <c r="CV42" s="67"/>
      <c r="CW42" s="67"/>
      <c r="CX42" s="67"/>
      <c r="CY42" s="67"/>
      <c r="CZ42" s="67"/>
      <c r="DA42" s="67"/>
      <c r="DB42" s="67"/>
      <c r="DC42" s="67"/>
      <c r="DD42" s="67"/>
      <c r="DE42" s="67" t="s">
        <v>80</v>
      </c>
      <c r="DF42" s="67"/>
      <c r="DG42" s="67"/>
      <c r="DH42" s="67"/>
      <c r="DI42" s="67" t="s">
        <v>80</v>
      </c>
      <c r="DJ42" s="67"/>
      <c r="DK42" s="67"/>
      <c r="DL42" s="67"/>
      <c r="DM42" s="67"/>
      <c r="DN42" s="67"/>
      <c r="DO42" s="67"/>
      <c r="DP42" s="67" t="s">
        <v>82</v>
      </c>
      <c r="DQ42" s="67" t="s">
        <v>79</v>
      </c>
      <c r="DR42" s="67"/>
      <c r="DS42" s="67"/>
      <c r="DT42" s="67"/>
      <c r="DU42" s="67"/>
      <c r="DV42" s="67"/>
      <c r="DW42" s="67"/>
      <c r="DX42" s="67"/>
      <c r="DY42" s="67"/>
      <c r="DZ42" s="67"/>
      <c r="EA42" s="67"/>
      <c r="EB42" s="67" t="s">
        <v>230</v>
      </c>
      <c r="EC42" s="67"/>
      <c r="ED42" s="67" t="s">
        <v>83</v>
      </c>
      <c r="EE42" s="67" t="s">
        <v>456</v>
      </c>
      <c r="EF42" s="67"/>
      <c r="EG42" s="67"/>
      <c r="EH42" s="67"/>
      <c r="EI42" s="67"/>
      <c r="EJ42" s="67"/>
      <c r="EK42" s="67" t="s">
        <v>28</v>
      </c>
      <c r="EL42" s="67" t="s">
        <v>457</v>
      </c>
      <c r="EM42" s="67"/>
      <c r="EN42" s="67"/>
      <c r="EO42" s="67"/>
      <c r="EP42" s="67"/>
      <c r="EQ42" s="67"/>
      <c r="ER42" s="67"/>
      <c r="ES42" s="67"/>
      <c r="ET42" s="67" t="s">
        <v>85</v>
      </c>
      <c r="EU42" s="67"/>
      <c r="EV42" s="67"/>
      <c r="EW42" s="67" t="s">
        <v>28</v>
      </c>
      <c r="EX42" s="67" t="s">
        <v>458</v>
      </c>
      <c r="EY42" s="67"/>
      <c r="EZ42" s="67"/>
      <c r="FA42" s="67" t="s">
        <v>87</v>
      </c>
      <c r="FB42" s="67"/>
      <c r="FC42" s="67" t="s">
        <v>28</v>
      </c>
      <c r="FD42" s="67" t="s">
        <v>459</v>
      </c>
      <c r="FE42" s="67" t="s">
        <v>116</v>
      </c>
      <c r="FF42" s="67" t="s">
        <v>89</v>
      </c>
      <c r="FG42" s="67"/>
      <c r="FH42" s="67"/>
      <c r="FI42" s="67"/>
      <c r="FJ42" s="67"/>
      <c r="FK42" s="67"/>
      <c r="FL42" s="67"/>
      <c r="FM42" s="67"/>
      <c r="FN42" s="67"/>
      <c r="FO42" s="67"/>
      <c r="FP42" s="67"/>
      <c r="FQ42" s="67"/>
      <c r="FR42" s="67"/>
      <c r="FS42" s="67"/>
      <c r="FT42" s="67"/>
      <c r="FU42" s="67"/>
      <c r="FV42" s="67"/>
      <c r="FW42" s="67"/>
      <c r="FX42" s="67"/>
      <c r="FY42" s="67"/>
      <c r="FZ42" s="67"/>
      <c r="GA42" s="67"/>
      <c r="GB42" s="67"/>
      <c r="GC42" s="67"/>
      <c r="GD42" s="67"/>
      <c r="GE42" s="67" t="s">
        <v>127</v>
      </c>
      <c r="GF42" s="67" t="s">
        <v>84</v>
      </c>
      <c r="GG42" s="67"/>
      <c r="GH42" s="67" t="s">
        <v>129</v>
      </c>
      <c r="GI42" s="67" t="s">
        <v>145</v>
      </c>
      <c r="GJ42" s="67"/>
      <c r="GK42" s="67"/>
      <c r="GL42" s="67"/>
      <c r="GM42" s="67"/>
      <c r="GN42" s="67"/>
      <c r="GO42" s="67"/>
      <c r="GP42" s="67" t="s">
        <v>130</v>
      </c>
      <c r="GQ42" s="67"/>
      <c r="GR42" s="67" t="s">
        <v>91</v>
      </c>
      <c r="GS42" s="67" t="s">
        <v>92</v>
      </c>
      <c r="GT42" s="67" t="s">
        <v>131</v>
      </c>
      <c r="GU42" s="67" t="s">
        <v>132</v>
      </c>
      <c r="GV42" s="67" t="s">
        <v>261</v>
      </c>
      <c r="GW42" s="67"/>
      <c r="GX42" s="67"/>
      <c r="GY42" s="67" t="s">
        <v>133</v>
      </c>
      <c r="GZ42" s="67"/>
      <c r="HA42" s="67" t="s">
        <v>28</v>
      </c>
      <c r="HB42" s="67" t="s">
        <v>460</v>
      </c>
      <c r="HC42" s="33" t="s">
        <v>167</v>
      </c>
      <c r="HD42" s="67" t="s">
        <v>167</v>
      </c>
      <c r="HE42" s="67" t="s">
        <v>168</v>
      </c>
      <c r="HF42" s="67" t="s">
        <v>352</v>
      </c>
      <c r="HG42" s="33" t="s">
        <v>147</v>
      </c>
      <c r="HH42" s="35" t="s">
        <v>147</v>
      </c>
      <c r="HI42" s="35" t="s">
        <v>314</v>
      </c>
      <c r="HJ42" s="35" t="s">
        <v>148</v>
      </c>
      <c r="HK42" s="67" t="s">
        <v>262</v>
      </c>
      <c r="HL42" s="36"/>
      <c r="HM42" s="67"/>
      <c r="HN42" s="67"/>
      <c r="HO42" s="67"/>
      <c r="HP42" s="67"/>
      <c r="HQ42" s="67"/>
      <c r="HR42" s="67"/>
      <c r="HS42" s="67"/>
      <c r="HT42" s="67"/>
      <c r="HU42" s="67"/>
      <c r="HV42" s="67"/>
      <c r="HW42" s="67"/>
      <c r="HX42" s="67"/>
      <c r="HY42" s="67"/>
      <c r="HZ42" s="67"/>
      <c r="IA42" s="67"/>
      <c r="IB42" s="67"/>
      <c r="IC42" s="67" t="s">
        <v>28</v>
      </c>
      <c r="ID42" s="67" t="s">
        <v>461</v>
      </c>
      <c r="IE42" s="67" t="s">
        <v>462</v>
      </c>
      <c r="IF42" s="67"/>
      <c r="IG42" s="67"/>
      <c r="IH42" s="67" t="s">
        <v>137</v>
      </c>
      <c r="II42" s="67"/>
      <c r="IJ42" s="67"/>
      <c r="IK42" s="67" t="s">
        <v>101</v>
      </c>
      <c r="IL42" s="67"/>
      <c r="IM42" s="67"/>
      <c r="IN42" s="67" t="s">
        <v>101</v>
      </c>
      <c r="IO42" s="67" t="s">
        <v>100</v>
      </c>
      <c r="IP42" s="67" t="s">
        <v>193</v>
      </c>
      <c r="IQ42" s="67"/>
      <c r="IR42" s="67" t="s">
        <v>100</v>
      </c>
      <c r="IS42" s="67"/>
      <c r="IT42" s="67"/>
      <c r="IU42" s="67" t="s">
        <v>100</v>
      </c>
      <c r="IV42" s="67" t="s">
        <v>193</v>
      </c>
    </row>
    <row r="43" spans="1:256" ht="15.75" customHeight="1" x14ac:dyDescent="0.25">
      <c r="A43" s="67" t="s">
        <v>463</v>
      </c>
      <c r="B43" s="67" t="s">
        <v>464</v>
      </c>
      <c r="C43" s="68" t="s">
        <v>162</v>
      </c>
      <c r="D43" s="67" t="s">
        <v>452</v>
      </c>
      <c r="E43" s="67" t="s">
        <v>465</v>
      </c>
      <c r="F43" s="101">
        <v>2010</v>
      </c>
      <c r="G43" s="32">
        <v>0</v>
      </c>
      <c r="H43" s="32">
        <v>0</v>
      </c>
      <c r="I43" s="32">
        <v>2</v>
      </c>
      <c r="J43" s="67" t="s">
        <v>48</v>
      </c>
      <c r="K43" s="67"/>
      <c r="L43" s="67" t="s">
        <v>49</v>
      </c>
      <c r="M43" s="67" t="s">
        <v>50</v>
      </c>
      <c r="N43" s="67" t="s">
        <v>51</v>
      </c>
      <c r="O43" s="67" t="s">
        <v>52</v>
      </c>
      <c r="P43" s="67" t="s">
        <v>53</v>
      </c>
      <c r="Q43" s="67" t="s">
        <v>107</v>
      </c>
      <c r="R43" s="67"/>
      <c r="S43" s="67"/>
      <c r="T43" s="67"/>
      <c r="U43" s="67"/>
      <c r="V43" s="67"/>
      <c r="W43" s="67"/>
      <c r="X43" s="67"/>
      <c r="Y43" s="67"/>
      <c r="Z43" s="67" t="s">
        <v>56</v>
      </c>
      <c r="AA43" s="67"/>
      <c r="AB43" s="67"/>
      <c r="AC43" s="67"/>
      <c r="AD43" s="67" t="s">
        <v>55</v>
      </c>
      <c r="AE43" s="67"/>
      <c r="AF43" s="67" t="s">
        <v>59</v>
      </c>
      <c r="AG43" s="67" t="s">
        <v>57</v>
      </c>
      <c r="AH43" s="67" t="s">
        <v>58</v>
      </c>
      <c r="AI43" s="67"/>
      <c r="AJ43" s="67"/>
      <c r="AK43" s="67"/>
      <c r="AL43" s="67"/>
      <c r="AM43" s="67" t="s">
        <v>61</v>
      </c>
      <c r="AN43" s="67" t="s">
        <v>62</v>
      </c>
      <c r="AO43" s="67"/>
      <c r="AP43" s="67"/>
      <c r="AQ43" s="67"/>
      <c r="AR43" s="67"/>
      <c r="AS43" s="67" t="s">
        <v>64</v>
      </c>
      <c r="AT43" s="67" t="s">
        <v>1737</v>
      </c>
      <c r="AU43" s="67" t="s">
        <v>66</v>
      </c>
      <c r="AV43" s="67" t="s">
        <v>67</v>
      </c>
      <c r="AW43" s="67"/>
      <c r="AX43" s="67"/>
      <c r="AY43" s="67" t="s">
        <v>1740</v>
      </c>
      <c r="AZ43" s="67"/>
      <c r="BA43" s="67"/>
      <c r="BB43" s="67" t="s">
        <v>1739</v>
      </c>
      <c r="BC43" s="67" t="s">
        <v>28</v>
      </c>
      <c r="BD43" s="67" t="s">
        <v>466</v>
      </c>
      <c r="BE43" s="67" t="s">
        <v>111</v>
      </c>
      <c r="BF43" s="67" t="s">
        <v>290</v>
      </c>
      <c r="BG43" s="67" t="s">
        <v>155</v>
      </c>
      <c r="BH43" s="67" t="s">
        <v>112</v>
      </c>
      <c r="BI43" s="67" t="s">
        <v>113</v>
      </c>
      <c r="BJ43" s="67" t="s">
        <v>114</v>
      </c>
      <c r="BK43" s="67" t="s">
        <v>115</v>
      </c>
      <c r="BL43" s="67" t="s">
        <v>71</v>
      </c>
      <c r="BM43" s="67"/>
      <c r="BN43" s="67"/>
      <c r="BO43" s="67"/>
      <c r="BP43" s="67"/>
      <c r="BQ43" s="67"/>
      <c r="BR43" s="34" t="s">
        <v>1761</v>
      </c>
      <c r="BS43" s="67"/>
      <c r="BT43" s="67" t="s">
        <v>280</v>
      </c>
      <c r="BU43" s="67" t="s">
        <v>993</v>
      </c>
      <c r="BV43" s="67" t="s">
        <v>1760</v>
      </c>
      <c r="BW43" s="67" t="s">
        <v>77</v>
      </c>
      <c r="BX43" s="67"/>
      <c r="BY43" s="67"/>
      <c r="BZ43" s="67"/>
      <c r="CA43" s="67"/>
      <c r="CB43" s="67"/>
      <c r="CC43" s="67"/>
      <c r="CD43" s="67" t="s">
        <v>72</v>
      </c>
      <c r="CE43" s="67" t="s">
        <v>73</v>
      </c>
      <c r="CF43" s="67"/>
      <c r="CG43" s="67"/>
      <c r="CH43" s="67"/>
      <c r="CI43" s="67"/>
      <c r="CJ43" s="67"/>
      <c r="CK43" s="67"/>
      <c r="CL43" s="67" t="s">
        <v>76</v>
      </c>
      <c r="CM43" s="67"/>
      <c r="CN43" s="67"/>
      <c r="CO43" s="67"/>
      <c r="CP43" s="67" t="s">
        <v>80</v>
      </c>
      <c r="CQ43" s="67"/>
      <c r="CR43" s="67"/>
      <c r="CS43" s="67"/>
      <c r="CT43" s="67"/>
      <c r="CU43" s="67"/>
      <c r="CV43" s="67"/>
      <c r="CW43" s="67"/>
      <c r="CX43" s="67"/>
      <c r="CY43" s="67"/>
      <c r="CZ43" s="67"/>
      <c r="DA43" s="67"/>
      <c r="DB43" s="67"/>
      <c r="DC43" s="67"/>
      <c r="DD43" s="67"/>
      <c r="DE43" s="67" t="s">
        <v>80</v>
      </c>
      <c r="DF43" s="67"/>
      <c r="DG43" s="67"/>
      <c r="DH43" s="67"/>
      <c r="DI43" s="67" t="s">
        <v>80</v>
      </c>
      <c r="DJ43" s="67"/>
      <c r="DK43" s="67"/>
      <c r="DL43" s="67"/>
      <c r="DM43" s="67"/>
      <c r="DN43" s="67"/>
      <c r="DO43" s="67"/>
      <c r="DP43" s="67" t="s">
        <v>82</v>
      </c>
      <c r="DQ43" s="67" t="s">
        <v>79</v>
      </c>
      <c r="DR43" s="67"/>
      <c r="DS43" s="67"/>
      <c r="DT43" s="67"/>
      <c r="DU43" s="67"/>
      <c r="DV43" s="67"/>
      <c r="DW43" s="67"/>
      <c r="DX43" s="67"/>
      <c r="DY43" s="67"/>
      <c r="DZ43" s="67"/>
      <c r="EA43" s="67"/>
      <c r="EB43" s="67" t="s">
        <v>230</v>
      </c>
      <c r="EC43" s="67"/>
      <c r="ED43" s="67" t="s">
        <v>83</v>
      </c>
      <c r="EE43" s="67"/>
      <c r="EF43" s="67" t="s">
        <v>160</v>
      </c>
      <c r="EG43" s="67" t="s">
        <v>123</v>
      </c>
      <c r="EH43" s="67" t="s">
        <v>232</v>
      </c>
      <c r="EI43" s="67" t="s">
        <v>233</v>
      </c>
      <c r="EJ43" s="67" t="s">
        <v>234</v>
      </c>
      <c r="EK43" s="67" t="s">
        <v>28</v>
      </c>
      <c r="EL43" s="67" t="s">
        <v>467</v>
      </c>
      <c r="EM43" s="67" t="s">
        <v>161</v>
      </c>
      <c r="EN43" s="67"/>
      <c r="EO43" s="67"/>
      <c r="EP43" s="67"/>
      <c r="EQ43" s="67"/>
      <c r="ER43" s="67"/>
      <c r="ES43" s="67"/>
      <c r="ET43" s="67" t="s">
        <v>85</v>
      </c>
      <c r="EU43" s="67"/>
      <c r="EV43" s="67"/>
      <c r="EW43" s="67" t="s">
        <v>28</v>
      </c>
      <c r="EX43" s="67" t="s">
        <v>468</v>
      </c>
      <c r="EY43" s="67"/>
      <c r="EZ43" s="67"/>
      <c r="FA43" s="67" t="s">
        <v>87</v>
      </c>
      <c r="FB43" s="67"/>
      <c r="FC43" s="67" t="s">
        <v>28</v>
      </c>
      <c r="FD43" s="67" t="s">
        <v>469</v>
      </c>
      <c r="FE43" s="67" t="s">
        <v>80</v>
      </c>
      <c r="FF43" s="67" t="s">
        <v>89</v>
      </c>
      <c r="FG43" s="67"/>
      <c r="FH43" s="67"/>
      <c r="FI43" s="67"/>
      <c r="FJ43" s="67"/>
      <c r="FK43" s="67"/>
      <c r="FL43" s="67"/>
      <c r="FM43" s="67"/>
      <c r="FN43" s="67"/>
      <c r="FO43" s="67"/>
      <c r="FP43" s="67"/>
      <c r="FQ43" s="67"/>
      <c r="FR43" s="67"/>
      <c r="FS43" s="67"/>
      <c r="FT43" s="67"/>
      <c r="FU43" s="67"/>
      <c r="FV43" s="67"/>
      <c r="FW43" s="67"/>
      <c r="FX43" s="67"/>
      <c r="FY43" s="67"/>
      <c r="FZ43" s="67"/>
      <c r="GA43" s="67"/>
      <c r="GB43" s="67"/>
      <c r="GC43" s="67"/>
      <c r="GD43" s="67"/>
      <c r="GE43" s="67" t="s">
        <v>127</v>
      </c>
      <c r="GF43" s="67"/>
      <c r="GG43" s="67"/>
      <c r="GH43" s="67" t="s">
        <v>129</v>
      </c>
      <c r="GI43" s="67" t="s">
        <v>145</v>
      </c>
      <c r="GJ43" s="67"/>
      <c r="GK43" s="67"/>
      <c r="GL43" s="67"/>
      <c r="GM43" s="67"/>
      <c r="GN43" s="67"/>
      <c r="GO43" s="67"/>
      <c r="GP43" s="67" t="s">
        <v>130</v>
      </c>
      <c r="GQ43" s="67"/>
      <c r="GR43" s="67" t="s">
        <v>91</v>
      </c>
      <c r="GS43" s="67" t="s">
        <v>92</v>
      </c>
      <c r="GT43" s="67"/>
      <c r="GU43" s="67"/>
      <c r="GV43" s="67"/>
      <c r="GW43" s="67"/>
      <c r="GX43" s="67"/>
      <c r="GY43" s="67" t="s">
        <v>133</v>
      </c>
      <c r="GZ43" s="67"/>
      <c r="HA43" s="67" t="s">
        <v>28</v>
      </c>
      <c r="HB43" s="67" t="s">
        <v>470</v>
      </c>
      <c r="HC43" s="33" t="s">
        <v>167</v>
      </c>
      <c r="HD43" s="67" t="s">
        <v>167</v>
      </c>
      <c r="HE43" s="67" t="s">
        <v>168</v>
      </c>
      <c r="HF43" s="67" t="s">
        <v>352</v>
      </c>
      <c r="HG43" s="33" t="s">
        <v>147</v>
      </c>
      <c r="HH43" s="35" t="s">
        <v>147</v>
      </c>
      <c r="HI43" s="35" t="s">
        <v>314</v>
      </c>
      <c r="HJ43" s="35" t="s">
        <v>148</v>
      </c>
      <c r="HK43" s="67" t="s">
        <v>262</v>
      </c>
      <c r="HL43" s="36"/>
      <c r="HM43" s="67"/>
      <c r="HN43" s="67"/>
      <c r="HO43" s="67"/>
      <c r="HP43" s="67" t="s">
        <v>28</v>
      </c>
      <c r="HQ43" s="67" t="s">
        <v>471</v>
      </c>
      <c r="HR43" s="67"/>
      <c r="HS43" s="67"/>
      <c r="HT43" s="67"/>
      <c r="HU43" s="67"/>
      <c r="HV43" s="67"/>
      <c r="HW43" s="67"/>
      <c r="HX43" s="67"/>
      <c r="HY43" s="67"/>
      <c r="HZ43" s="67" t="s">
        <v>265</v>
      </c>
      <c r="IA43" s="67"/>
      <c r="IB43" s="67"/>
      <c r="IC43" s="67" t="s">
        <v>28</v>
      </c>
      <c r="ID43" s="67" t="s">
        <v>471</v>
      </c>
      <c r="IE43" s="67" t="s">
        <v>472</v>
      </c>
      <c r="IF43" s="67"/>
      <c r="IG43" s="67"/>
      <c r="IH43" s="67" t="s">
        <v>137</v>
      </c>
      <c r="II43" s="67"/>
      <c r="IJ43" s="67" t="s">
        <v>193</v>
      </c>
      <c r="IK43" s="67"/>
      <c r="IL43" s="67"/>
      <c r="IM43" s="67"/>
      <c r="IN43" s="67" t="s">
        <v>101</v>
      </c>
      <c r="IO43" s="67" t="s">
        <v>100</v>
      </c>
      <c r="IP43" s="67"/>
      <c r="IQ43" s="67"/>
      <c r="IR43" s="67"/>
      <c r="IS43" s="67"/>
      <c r="IT43" s="67" t="s">
        <v>101</v>
      </c>
      <c r="IU43" s="67"/>
      <c r="IV43" s="67"/>
    </row>
    <row r="44" spans="1:256" ht="15.75" customHeight="1" x14ac:dyDescent="0.25">
      <c r="A44" s="67" t="s">
        <v>473</v>
      </c>
      <c r="B44" s="67" t="s">
        <v>474</v>
      </c>
      <c r="C44" s="68" t="s">
        <v>162</v>
      </c>
      <c r="D44" s="67" t="s">
        <v>475</v>
      </c>
      <c r="E44" s="67" t="s">
        <v>476</v>
      </c>
      <c r="F44" s="101">
        <v>2007</v>
      </c>
      <c r="G44" s="32">
        <v>1.8</v>
      </c>
      <c r="H44" s="32">
        <v>1.8</v>
      </c>
      <c r="I44" s="32">
        <v>1.8</v>
      </c>
      <c r="J44" s="67" t="s">
        <v>296</v>
      </c>
      <c r="K44" s="67" t="s">
        <v>1735</v>
      </c>
      <c r="L44" s="67" t="s">
        <v>53</v>
      </c>
      <c r="M44" s="67"/>
      <c r="N44" s="67"/>
      <c r="O44" s="67"/>
      <c r="P44" s="67"/>
      <c r="Q44" s="67" t="s">
        <v>107</v>
      </c>
      <c r="R44" s="67"/>
      <c r="S44" s="67"/>
      <c r="T44" s="67"/>
      <c r="U44" s="67"/>
      <c r="V44" s="67"/>
      <c r="W44" s="42"/>
      <c r="X44" s="42"/>
      <c r="Y44" s="42"/>
      <c r="Z44" s="42"/>
      <c r="AA44" s="42"/>
      <c r="AB44" s="42"/>
      <c r="AC44" s="42"/>
      <c r="AD44" s="42"/>
      <c r="AE44" s="42"/>
      <c r="AF44" s="42"/>
      <c r="AG44" s="42"/>
      <c r="AH44" s="42"/>
      <c r="AI44" s="42"/>
      <c r="AJ44" s="42"/>
      <c r="AK44" s="42"/>
      <c r="AL44" s="67"/>
      <c r="AM44" s="67"/>
      <c r="AN44" s="67"/>
      <c r="AO44" s="67" t="s">
        <v>108</v>
      </c>
      <c r="AP44" s="67" t="s">
        <v>63</v>
      </c>
      <c r="AQ44" s="67"/>
      <c r="AR44" s="67"/>
      <c r="AS44" s="67" t="s">
        <v>64</v>
      </c>
      <c r="AT44" s="67"/>
      <c r="AU44" s="67"/>
      <c r="AV44" s="67"/>
      <c r="AW44" s="67"/>
      <c r="AX44" s="67"/>
      <c r="AY44" s="67"/>
      <c r="AZ44" s="67"/>
      <c r="BA44" s="67"/>
      <c r="BB44" s="67"/>
      <c r="BC44" s="67"/>
      <c r="BD44" s="67"/>
      <c r="BE44" s="67" t="s">
        <v>298</v>
      </c>
      <c r="BF44" s="42"/>
      <c r="BG44" s="42"/>
      <c r="BH44" s="67"/>
      <c r="BI44" s="67"/>
      <c r="BJ44" s="67" t="s">
        <v>299</v>
      </c>
      <c r="BK44" s="67" t="s">
        <v>300</v>
      </c>
      <c r="BL44" s="67"/>
      <c r="BM44" s="67"/>
      <c r="BN44" s="42"/>
      <c r="BO44" s="42"/>
      <c r="BP44" s="67"/>
      <c r="BQ44" s="67"/>
      <c r="BR44" s="72"/>
      <c r="BS44" s="42"/>
      <c r="BT44" s="42"/>
      <c r="BU44" s="67"/>
      <c r="BV44" s="67"/>
      <c r="BW44" s="67"/>
      <c r="BX44" s="42"/>
      <c r="BY44" s="67"/>
      <c r="BZ44" s="42"/>
      <c r="CA44" s="42"/>
      <c r="CB44" s="67"/>
      <c r="CC44" s="67"/>
      <c r="CD44" s="42"/>
      <c r="CE44" s="42"/>
      <c r="CF44" s="42"/>
      <c r="CG44" s="42"/>
      <c r="CH44" s="67"/>
      <c r="CI44" s="67"/>
      <c r="CJ44" s="67"/>
      <c r="CK44" s="67"/>
      <c r="CL44" s="67"/>
      <c r="CM44" s="67"/>
      <c r="CN44" s="67"/>
      <c r="CO44" s="67"/>
      <c r="CP44" s="67" t="s">
        <v>80</v>
      </c>
      <c r="CQ44" s="67"/>
      <c r="CR44" s="67"/>
      <c r="CS44" s="67"/>
      <c r="CT44" s="67"/>
      <c r="CU44" s="67"/>
      <c r="CV44" s="67"/>
      <c r="CW44" s="67"/>
      <c r="CX44" s="67"/>
      <c r="CY44" s="67"/>
      <c r="CZ44" s="67"/>
      <c r="DA44" s="67"/>
      <c r="DB44" s="67"/>
      <c r="DC44" s="67"/>
      <c r="DD44" s="67"/>
      <c r="DE44" s="67" t="s">
        <v>116</v>
      </c>
      <c r="DF44" s="67" t="s">
        <v>207</v>
      </c>
      <c r="DG44" s="67"/>
      <c r="DH44" s="67" t="s">
        <v>209</v>
      </c>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67" t="s">
        <v>28</v>
      </c>
      <c r="EL44" s="67" t="s">
        <v>477</v>
      </c>
      <c r="EM44" s="42"/>
      <c r="EN44" s="42"/>
      <c r="EO44" s="42"/>
      <c r="EP44" s="42"/>
      <c r="EQ44" s="42"/>
      <c r="ER44" s="42"/>
      <c r="ES44" s="42"/>
      <c r="ET44" s="42"/>
      <c r="EU44" s="42"/>
      <c r="EV44" s="42"/>
      <c r="EW44" s="42"/>
      <c r="EX44" s="42"/>
      <c r="EY44" s="42"/>
      <c r="EZ44" s="42"/>
      <c r="FA44" s="42"/>
      <c r="FB44" s="42"/>
      <c r="FC44" s="42"/>
      <c r="FD44" s="42"/>
      <c r="FE44" s="67" t="s">
        <v>80</v>
      </c>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33" t="s">
        <v>167</v>
      </c>
      <c r="HD44" s="67" t="s">
        <v>167</v>
      </c>
      <c r="HE44" s="67"/>
      <c r="HF44" s="42"/>
      <c r="HG44" s="39"/>
      <c r="HH44" s="40"/>
      <c r="HI44" s="40"/>
      <c r="HJ44" s="40"/>
      <c r="HK44" s="42"/>
      <c r="HL44" s="41"/>
      <c r="HM44" s="42"/>
      <c r="HN44" s="42"/>
      <c r="HO44" s="67" t="s">
        <v>302</v>
      </c>
      <c r="HP44" s="67"/>
      <c r="HQ44" s="67"/>
      <c r="HR44" s="42"/>
      <c r="HS44" s="42"/>
      <c r="HT44" s="42"/>
      <c r="HU44" s="42"/>
      <c r="HV44" s="67" t="s">
        <v>478</v>
      </c>
      <c r="HW44" s="67" t="s">
        <v>479</v>
      </c>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row>
    <row r="45" spans="1:256" ht="15.75" customHeight="1" x14ac:dyDescent="0.25">
      <c r="A45" s="67" t="s">
        <v>480</v>
      </c>
      <c r="B45" s="67" t="s">
        <v>481</v>
      </c>
      <c r="C45" s="68" t="s">
        <v>162</v>
      </c>
      <c r="D45" s="67" t="s">
        <v>475</v>
      </c>
      <c r="E45" s="67" t="s">
        <v>482</v>
      </c>
      <c r="F45" s="101">
        <v>2007</v>
      </c>
      <c r="G45" s="32">
        <v>1.1000000000000001</v>
      </c>
      <c r="H45" s="32">
        <v>1.1000000000000001</v>
      </c>
      <c r="I45" s="32">
        <v>1.1000000000000001</v>
      </c>
      <c r="J45" s="67" t="s">
        <v>296</v>
      </c>
      <c r="K45" s="67" t="s">
        <v>1735</v>
      </c>
      <c r="L45" s="67" t="s">
        <v>49</v>
      </c>
      <c r="M45" s="67" t="s">
        <v>50</v>
      </c>
      <c r="N45" s="67"/>
      <c r="O45" s="67"/>
      <c r="P45" s="67"/>
      <c r="Q45" s="67"/>
      <c r="R45" s="67"/>
      <c r="S45" s="67"/>
      <c r="T45" s="67"/>
      <c r="U45" s="67"/>
      <c r="V45" s="67"/>
      <c r="W45" s="42"/>
      <c r="X45" s="42"/>
      <c r="Y45" s="42"/>
      <c r="Z45" s="42"/>
      <c r="AA45" s="42"/>
      <c r="AB45" s="42"/>
      <c r="AC45" s="42"/>
      <c r="AD45" s="42"/>
      <c r="AE45" s="42"/>
      <c r="AF45" s="42"/>
      <c r="AG45" s="42"/>
      <c r="AH45" s="42"/>
      <c r="AI45" s="42"/>
      <c r="AJ45" s="42"/>
      <c r="AK45" s="42"/>
      <c r="AL45" s="67" t="s">
        <v>60</v>
      </c>
      <c r="AM45" s="67" t="s">
        <v>61</v>
      </c>
      <c r="AN45" s="67" t="s">
        <v>62</v>
      </c>
      <c r="AO45" s="67"/>
      <c r="AP45" s="67"/>
      <c r="AQ45" s="67"/>
      <c r="AR45" s="67"/>
      <c r="AS45" s="67"/>
      <c r="AT45" s="67"/>
      <c r="AU45" s="67"/>
      <c r="AV45" s="67"/>
      <c r="AW45" s="67"/>
      <c r="AX45" s="67"/>
      <c r="AY45" s="67"/>
      <c r="AZ45" s="67"/>
      <c r="BA45" s="67"/>
      <c r="BB45" s="67"/>
      <c r="BC45" s="67"/>
      <c r="BD45" s="67"/>
      <c r="BE45" s="67" t="s">
        <v>298</v>
      </c>
      <c r="BF45" s="42"/>
      <c r="BG45" s="42"/>
      <c r="BH45" s="67"/>
      <c r="BI45" s="67"/>
      <c r="BJ45" s="67" t="s">
        <v>299</v>
      </c>
      <c r="BK45" s="67"/>
      <c r="BL45" s="67"/>
      <c r="BM45" s="67"/>
      <c r="BN45" s="42"/>
      <c r="BO45" s="42"/>
      <c r="BP45" s="67"/>
      <c r="BQ45" s="67"/>
      <c r="BR45" s="72"/>
      <c r="BS45" s="42"/>
      <c r="BT45" s="42"/>
      <c r="BU45" s="67"/>
      <c r="BV45" s="67"/>
      <c r="BW45" s="67"/>
      <c r="BX45" s="42"/>
      <c r="BY45" s="67"/>
      <c r="BZ45" s="42"/>
      <c r="CA45" s="42"/>
      <c r="CB45" s="67"/>
      <c r="CC45" s="67"/>
      <c r="CD45" s="42"/>
      <c r="CE45" s="42"/>
      <c r="CF45" s="42"/>
      <c r="CG45" s="42"/>
      <c r="CH45" s="67"/>
      <c r="CI45" s="67"/>
      <c r="CJ45" s="67"/>
      <c r="CK45" s="67"/>
      <c r="CL45" s="67"/>
      <c r="CM45" s="67"/>
      <c r="CN45" s="67"/>
      <c r="CO45" s="67"/>
      <c r="CP45" s="67" t="s">
        <v>80</v>
      </c>
      <c r="CQ45" s="67"/>
      <c r="CR45" s="67"/>
      <c r="CS45" s="67"/>
      <c r="CT45" s="67"/>
      <c r="CU45" s="67"/>
      <c r="CV45" s="67"/>
      <c r="CW45" s="67"/>
      <c r="CX45" s="67"/>
      <c r="CY45" s="67"/>
      <c r="CZ45" s="67"/>
      <c r="DA45" s="67"/>
      <c r="DB45" s="67"/>
      <c r="DC45" s="67"/>
      <c r="DD45" s="67"/>
      <c r="DE45" s="67" t="s">
        <v>80</v>
      </c>
      <c r="DF45" s="67"/>
      <c r="DG45" s="67"/>
      <c r="DH45" s="67"/>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67" t="s">
        <v>28</v>
      </c>
      <c r="EL45" s="67" t="s">
        <v>483</v>
      </c>
      <c r="EM45" s="42"/>
      <c r="EN45" s="42"/>
      <c r="EO45" s="42"/>
      <c r="EP45" s="42"/>
      <c r="EQ45" s="42"/>
      <c r="ER45" s="42"/>
      <c r="ES45" s="42"/>
      <c r="ET45" s="42"/>
      <c r="EU45" s="42"/>
      <c r="EV45" s="42"/>
      <c r="EW45" s="42"/>
      <c r="EX45" s="42"/>
      <c r="EY45" s="42"/>
      <c r="EZ45" s="42"/>
      <c r="FA45" s="42"/>
      <c r="FB45" s="42"/>
      <c r="FC45" s="42"/>
      <c r="FD45" s="42"/>
      <c r="FE45" s="67" t="s">
        <v>80</v>
      </c>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33"/>
      <c r="HD45" s="67"/>
      <c r="HE45" s="67"/>
      <c r="HF45" s="42"/>
      <c r="HG45" s="39"/>
      <c r="HH45" s="40"/>
      <c r="HI45" s="40"/>
      <c r="HJ45" s="40"/>
      <c r="HK45" s="42"/>
      <c r="HL45" s="41"/>
      <c r="HM45" s="42"/>
      <c r="HN45" s="42"/>
      <c r="HO45" s="67"/>
      <c r="HP45" s="67" t="s">
        <v>28</v>
      </c>
      <c r="HQ45" s="67" t="s">
        <v>484</v>
      </c>
      <c r="HR45" s="42" t="s">
        <v>304</v>
      </c>
      <c r="HS45" s="42"/>
      <c r="HT45" s="42"/>
      <c r="HU45" s="42"/>
      <c r="HV45" s="67"/>
      <c r="HW45" s="67"/>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row>
    <row r="46" spans="1:256" ht="15.75" customHeight="1" x14ac:dyDescent="0.25">
      <c r="A46" s="67" t="s">
        <v>485</v>
      </c>
      <c r="B46" s="67" t="s">
        <v>486</v>
      </c>
      <c r="C46" s="68" t="s">
        <v>162</v>
      </c>
      <c r="D46" s="67" t="s">
        <v>487</v>
      </c>
      <c r="E46" s="67" t="s">
        <v>488</v>
      </c>
      <c r="F46" s="101">
        <v>2008</v>
      </c>
      <c r="G46" s="32">
        <v>11.6</v>
      </c>
      <c r="H46" s="32">
        <v>13</v>
      </c>
      <c r="I46" s="32">
        <v>3.7</v>
      </c>
      <c r="J46" s="67" t="s">
        <v>48</v>
      </c>
      <c r="K46" s="67"/>
      <c r="L46" s="67" t="s">
        <v>51</v>
      </c>
      <c r="M46" s="67"/>
      <c r="N46" s="67"/>
      <c r="O46" s="67" t="s">
        <v>52</v>
      </c>
      <c r="P46" s="67"/>
      <c r="Q46" s="67"/>
      <c r="R46" s="67"/>
      <c r="S46" s="67"/>
      <c r="T46" s="67"/>
      <c r="U46" s="67"/>
      <c r="V46" s="67"/>
      <c r="W46" s="67"/>
      <c r="X46" s="67"/>
      <c r="Y46" s="67"/>
      <c r="Z46" s="67" t="s">
        <v>56</v>
      </c>
      <c r="AA46" s="67"/>
      <c r="AB46" s="67"/>
      <c r="AC46" s="67"/>
      <c r="AD46" s="67" t="s">
        <v>55</v>
      </c>
      <c r="AE46" s="67"/>
      <c r="AF46" s="67" t="s">
        <v>59</v>
      </c>
      <c r="AG46" s="67"/>
      <c r="AH46" s="67"/>
      <c r="AI46" s="67"/>
      <c r="AJ46" s="67"/>
      <c r="AK46" s="67"/>
      <c r="AL46" s="67" t="s">
        <v>60</v>
      </c>
      <c r="AM46" s="67" t="s">
        <v>61</v>
      </c>
      <c r="AN46" s="67" t="s">
        <v>62</v>
      </c>
      <c r="AO46" s="67"/>
      <c r="AP46" s="67"/>
      <c r="AQ46" s="67" t="s">
        <v>109</v>
      </c>
      <c r="AR46" s="67"/>
      <c r="AS46" s="67"/>
      <c r="AT46" s="67" t="s">
        <v>1737</v>
      </c>
      <c r="AU46" s="67"/>
      <c r="AV46" s="67" t="s">
        <v>67</v>
      </c>
      <c r="AW46" s="67"/>
      <c r="AX46" s="67"/>
      <c r="AY46" s="67"/>
      <c r="AZ46" s="67"/>
      <c r="BA46" s="67"/>
      <c r="BB46" s="67"/>
      <c r="BC46" s="67"/>
      <c r="BD46" s="67"/>
      <c r="BE46" s="67" t="s">
        <v>111</v>
      </c>
      <c r="BF46" s="67"/>
      <c r="BG46" s="67"/>
      <c r="BH46" s="67"/>
      <c r="BI46" s="67" t="s">
        <v>113</v>
      </c>
      <c r="BJ46" s="67"/>
      <c r="BK46" s="67"/>
      <c r="BL46" s="67"/>
      <c r="BM46" s="67"/>
      <c r="BN46" s="67"/>
      <c r="BO46" s="67"/>
      <c r="BP46" s="67"/>
      <c r="BQ46" s="67"/>
      <c r="BR46" s="69"/>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t="s">
        <v>116</v>
      </c>
      <c r="CQ46" s="67" t="s">
        <v>159</v>
      </c>
      <c r="CR46" s="67"/>
      <c r="CS46" s="67"/>
      <c r="CT46" s="67"/>
      <c r="CU46" s="67"/>
      <c r="CV46" s="67"/>
      <c r="CW46" s="67"/>
      <c r="CX46" s="67"/>
      <c r="CY46" s="67"/>
      <c r="CZ46" s="67"/>
      <c r="DA46" s="67"/>
      <c r="DB46" s="67"/>
      <c r="DC46" s="67"/>
      <c r="DD46" s="67"/>
      <c r="DE46" s="67" t="s">
        <v>116</v>
      </c>
      <c r="DF46" s="67" t="s">
        <v>207</v>
      </c>
      <c r="DG46" s="67"/>
      <c r="DH46" s="67"/>
      <c r="DI46" s="67" t="s">
        <v>80</v>
      </c>
      <c r="DJ46" s="67"/>
      <c r="DK46" s="67"/>
      <c r="DL46" s="67"/>
      <c r="DM46" s="67"/>
      <c r="DN46" s="67"/>
      <c r="DO46" s="67"/>
      <c r="DP46" s="67" t="s">
        <v>82</v>
      </c>
      <c r="DQ46" s="67" t="s">
        <v>79</v>
      </c>
      <c r="DR46" s="67"/>
      <c r="DS46" s="67"/>
      <c r="DT46" s="67"/>
      <c r="DU46" s="67"/>
      <c r="DV46" s="67"/>
      <c r="DW46" s="67"/>
      <c r="DX46" s="67"/>
      <c r="DY46" s="67"/>
      <c r="DZ46" s="67"/>
      <c r="EA46" s="67"/>
      <c r="EB46" s="67"/>
      <c r="EC46" s="67"/>
      <c r="ED46" s="67"/>
      <c r="EE46" s="67"/>
      <c r="EF46" s="67"/>
      <c r="EG46" s="67"/>
      <c r="EH46" s="67"/>
      <c r="EI46" s="67"/>
      <c r="EJ46" s="67"/>
      <c r="EK46" s="67" t="s">
        <v>28</v>
      </c>
      <c r="EL46" s="67" t="s">
        <v>489</v>
      </c>
      <c r="EM46" s="67"/>
      <c r="EN46" s="67"/>
      <c r="EO46" s="67" t="s">
        <v>84</v>
      </c>
      <c r="EP46" s="67"/>
      <c r="EQ46" s="67" t="s">
        <v>259</v>
      </c>
      <c r="ER46" s="67" t="s">
        <v>284</v>
      </c>
      <c r="ES46" s="67" t="s">
        <v>125</v>
      </c>
      <c r="ET46" s="67" t="s">
        <v>85</v>
      </c>
      <c r="EU46" s="67" t="s">
        <v>126</v>
      </c>
      <c r="EV46" s="67" t="s">
        <v>86</v>
      </c>
      <c r="EW46" s="67" t="s">
        <v>28</v>
      </c>
      <c r="EX46" s="67" t="s">
        <v>490</v>
      </c>
      <c r="EY46" s="67"/>
      <c r="EZ46" s="67"/>
      <c r="FA46" s="67"/>
      <c r="FB46" s="67"/>
      <c r="FC46" s="67" t="s">
        <v>28</v>
      </c>
      <c r="FD46" s="67" t="s">
        <v>491</v>
      </c>
      <c r="FE46" s="67" t="s">
        <v>116</v>
      </c>
      <c r="FF46" s="67"/>
      <c r="FG46" s="67"/>
      <c r="FH46" s="67"/>
      <c r="FI46" s="67"/>
      <c r="FJ46" s="67"/>
      <c r="FK46" s="67"/>
      <c r="FL46" s="67"/>
      <c r="FM46" s="67"/>
      <c r="FN46" s="67"/>
      <c r="FO46" s="67"/>
      <c r="FP46" s="67"/>
      <c r="FQ46" s="67"/>
      <c r="FR46" s="67"/>
      <c r="FS46" s="67"/>
      <c r="FT46" s="67"/>
      <c r="FU46" s="67"/>
      <c r="FV46" s="67"/>
      <c r="FW46" s="67"/>
      <c r="FX46" s="67"/>
      <c r="FY46" s="67"/>
      <c r="FZ46" s="67"/>
      <c r="GA46" s="67"/>
      <c r="GB46" s="67"/>
      <c r="GC46" s="67"/>
      <c r="GD46" s="67"/>
      <c r="GE46" s="67" t="s">
        <v>127</v>
      </c>
      <c r="GF46" s="67" t="s">
        <v>84</v>
      </c>
      <c r="GG46" s="67"/>
      <c r="GH46" s="67"/>
      <c r="GI46" s="67"/>
      <c r="GJ46" s="67"/>
      <c r="GK46" s="67"/>
      <c r="GL46" s="67"/>
      <c r="GM46" s="67"/>
      <c r="GN46" s="67"/>
      <c r="GO46" s="67" t="s">
        <v>259</v>
      </c>
      <c r="GP46" s="67" t="s">
        <v>130</v>
      </c>
      <c r="GQ46" s="67" t="s">
        <v>191</v>
      </c>
      <c r="GR46" s="67" t="s">
        <v>91</v>
      </c>
      <c r="GS46" s="67" t="s">
        <v>92</v>
      </c>
      <c r="GT46" s="67" t="s">
        <v>131</v>
      </c>
      <c r="GU46" s="67"/>
      <c r="GV46" s="67"/>
      <c r="GW46" s="67"/>
      <c r="GX46" s="67"/>
      <c r="GY46" s="67" t="s">
        <v>133</v>
      </c>
      <c r="GZ46" s="67"/>
      <c r="HA46" s="67"/>
      <c r="HB46" s="67"/>
      <c r="HC46" s="33" t="s">
        <v>167</v>
      </c>
      <c r="HD46" s="67" t="s">
        <v>167</v>
      </c>
      <c r="HE46" s="67" t="s">
        <v>168</v>
      </c>
      <c r="HF46" s="67"/>
      <c r="HG46" s="33" t="s">
        <v>147</v>
      </c>
      <c r="HH46" s="35" t="s">
        <v>147</v>
      </c>
      <c r="HI46" s="35" t="s">
        <v>314</v>
      </c>
      <c r="HJ46" s="35" t="s">
        <v>148</v>
      </c>
      <c r="HK46" s="67" t="s">
        <v>262</v>
      </c>
      <c r="HL46" s="36"/>
      <c r="HM46" s="67"/>
      <c r="HN46" s="67"/>
      <c r="HO46" s="67"/>
      <c r="HP46" s="67"/>
      <c r="HQ46" s="67"/>
      <c r="HR46" s="67" t="s">
        <v>150</v>
      </c>
      <c r="HS46" s="67"/>
      <c r="HT46" s="67"/>
      <c r="HU46" s="67"/>
      <c r="HV46" s="67"/>
      <c r="HW46" s="67"/>
      <c r="HX46" s="67"/>
      <c r="HY46" s="67"/>
      <c r="HZ46" s="67"/>
      <c r="IA46" s="67"/>
      <c r="IB46" s="67"/>
      <c r="IC46" s="67"/>
      <c r="ID46" s="67"/>
      <c r="IE46" s="67"/>
      <c r="IF46" s="67"/>
      <c r="IG46" s="67"/>
      <c r="IH46" s="67" t="s">
        <v>101</v>
      </c>
      <c r="II46" s="67"/>
      <c r="IJ46" s="67"/>
      <c r="IK46" s="67" t="s">
        <v>101</v>
      </c>
      <c r="IL46" s="67"/>
      <c r="IM46" s="67"/>
      <c r="IN46" s="67" t="s">
        <v>101</v>
      </c>
      <c r="IO46" s="67"/>
      <c r="IP46" s="67"/>
      <c r="IQ46" s="67" t="s">
        <v>101</v>
      </c>
      <c r="IR46" s="67"/>
      <c r="IS46" s="67"/>
      <c r="IT46" s="67" t="s">
        <v>101</v>
      </c>
      <c r="IU46" s="67"/>
      <c r="IV46" s="67"/>
    </row>
    <row r="47" spans="1:256" ht="15.75" customHeight="1" x14ac:dyDescent="0.25">
      <c r="A47" s="67" t="s">
        <v>493</v>
      </c>
      <c r="B47" s="67" t="s">
        <v>494</v>
      </c>
      <c r="C47" s="68" t="s">
        <v>162</v>
      </c>
      <c r="D47" s="67" t="s">
        <v>426</v>
      </c>
      <c r="E47" s="67" t="s">
        <v>495</v>
      </c>
      <c r="F47" s="101">
        <v>1995</v>
      </c>
      <c r="G47" s="32">
        <v>1.42</v>
      </c>
      <c r="H47" s="32">
        <v>1.347</v>
      </c>
      <c r="I47" s="32">
        <v>1.25</v>
      </c>
      <c r="J47" s="67" t="s">
        <v>48</v>
      </c>
      <c r="K47" s="67"/>
      <c r="L47" s="67" t="s">
        <v>50</v>
      </c>
      <c r="M47" s="67"/>
      <c r="N47" s="67" t="s">
        <v>51</v>
      </c>
      <c r="O47" s="67" t="s">
        <v>52</v>
      </c>
      <c r="P47" s="67"/>
      <c r="Q47" s="67"/>
      <c r="R47" s="67" t="s">
        <v>49</v>
      </c>
      <c r="S47" s="67"/>
      <c r="T47" s="67"/>
      <c r="U47" s="67"/>
      <c r="V47" s="67"/>
      <c r="W47" s="67"/>
      <c r="X47" s="67"/>
      <c r="Y47" s="67"/>
      <c r="Z47" s="67"/>
      <c r="AA47" s="67" t="s">
        <v>59</v>
      </c>
      <c r="AB47" s="67"/>
      <c r="AC47" s="67"/>
      <c r="AD47" s="67" t="s">
        <v>55</v>
      </c>
      <c r="AE47" s="67"/>
      <c r="AF47" s="67"/>
      <c r="AG47" s="67" t="s">
        <v>57</v>
      </c>
      <c r="AH47" s="67" t="s">
        <v>58</v>
      </c>
      <c r="AI47" s="67"/>
      <c r="AJ47" s="67" t="s">
        <v>56</v>
      </c>
      <c r="AK47" s="67"/>
      <c r="AL47" s="67"/>
      <c r="AM47" s="67" t="s">
        <v>61</v>
      </c>
      <c r="AN47" s="67" t="s">
        <v>62</v>
      </c>
      <c r="AO47" s="67"/>
      <c r="AP47" s="67" t="s">
        <v>63</v>
      </c>
      <c r="AQ47" s="67"/>
      <c r="AR47" s="67"/>
      <c r="AS47" s="67"/>
      <c r="AT47" s="67" t="s">
        <v>1737</v>
      </c>
      <c r="AU47" s="67"/>
      <c r="AV47" s="67" t="s">
        <v>67</v>
      </c>
      <c r="AW47" s="67"/>
      <c r="AX47" s="67"/>
      <c r="AY47" s="67"/>
      <c r="AZ47" s="67"/>
      <c r="BA47" s="67"/>
      <c r="BB47" s="67"/>
      <c r="BC47" s="67"/>
      <c r="BD47" s="67"/>
      <c r="BE47" s="67" t="s">
        <v>111</v>
      </c>
      <c r="BF47" s="67"/>
      <c r="BG47" s="67" t="s">
        <v>155</v>
      </c>
      <c r="BH47" s="67" t="s">
        <v>112</v>
      </c>
      <c r="BI47" s="67" t="s">
        <v>113</v>
      </c>
      <c r="BJ47" s="67" t="s">
        <v>114</v>
      </c>
      <c r="BK47" s="67"/>
      <c r="BL47" s="67" t="s">
        <v>71</v>
      </c>
      <c r="BM47" s="33" t="s">
        <v>1757</v>
      </c>
      <c r="BN47" s="67"/>
      <c r="BO47" s="67" t="s">
        <v>280</v>
      </c>
      <c r="BP47" s="67" t="s">
        <v>993</v>
      </c>
      <c r="BQ47" s="67"/>
      <c r="BR47" s="34" t="s">
        <v>1761</v>
      </c>
      <c r="BS47" s="67"/>
      <c r="BT47" s="67" t="s">
        <v>280</v>
      </c>
      <c r="BU47" s="67" t="s">
        <v>993</v>
      </c>
      <c r="BV47" s="67" t="s">
        <v>1760</v>
      </c>
      <c r="BW47" s="67" t="s">
        <v>77</v>
      </c>
      <c r="BX47" s="67"/>
      <c r="BY47" s="67" t="s">
        <v>279</v>
      </c>
      <c r="BZ47" s="67"/>
      <c r="CA47" s="67"/>
      <c r="CB47" s="67" t="s">
        <v>281</v>
      </c>
      <c r="CC47" s="67" t="s">
        <v>282</v>
      </c>
      <c r="CD47" s="67" t="s">
        <v>72</v>
      </c>
      <c r="CE47" s="67" t="s">
        <v>73</v>
      </c>
      <c r="CF47" s="67"/>
      <c r="CG47" s="67"/>
      <c r="CH47" s="67"/>
      <c r="CI47" s="67"/>
      <c r="CJ47" s="67"/>
      <c r="CK47" s="67"/>
      <c r="CL47" s="67" t="s">
        <v>76</v>
      </c>
      <c r="CM47" s="67"/>
      <c r="CN47" s="67"/>
      <c r="CO47" s="67"/>
      <c r="CP47" s="67" t="s">
        <v>80</v>
      </c>
      <c r="CQ47" s="67"/>
      <c r="CR47" s="67"/>
      <c r="CS47" s="67"/>
      <c r="CT47" s="67"/>
      <c r="CU47" s="67"/>
      <c r="CV47" s="67"/>
      <c r="CW47" s="67"/>
      <c r="CX47" s="67"/>
      <c r="CY47" s="67"/>
      <c r="CZ47" s="67"/>
      <c r="DA47" s="67"/>
      <c r="DB47" s="67"/>
      <c r="DC47" s="67"/>
      <c r="DD47" s="67"/>
      <c r="DE47" s="67" t="s">
        <v>80</v>
      </c>
      <c r="DF47" s="67"/>
      <c r="DG47" s="67"/>
      <c r="DH47" s="67"/>
      <c r="DI47" s="67" t="s">
        <v>80</v>
      </c>
      <c r="DJ47" s="67"/>
      <c r="DK47" s="67"/>
      <c r="DL47" s="67"/>
      <c r="DM47" s="67"/>
      <c r="DN47" s="67"/>
      <c r="DO47" s="67"/>
      <c r="DP47" s="67" t="s">
        <v>82</v>
      </c>
      <c r="DQ47" s="67" t="s">
        <v>79</v>
      </c>
      <c r="DR47" s="67"/>
      <c r="DS47" s="67"/>
      <c r="DT47" s="67"/>
      <c r="DU47" s="67"/>
      <c r="DV47" s="67"/>
      <c r="DW47" s="67"/>
      <c r="DX47" s="67"/>
      <c r="DY47" s="67"/>
      <c r="DZ47" s="67"/>
      <c r="EA47" s="67"/>
      <c r="EB47" s="67" t="s">
        <v>230</v>
      </c>
      <c r="EC47" s="67"/>
      <c r="ED47" s="67"/>
      <c r="EE47" s="67"/>
      <c r="EF47" s="67"/>
      <c r="EG47" s="67"/>
      <c r="EH47" s="67"/>
      <c r="EI47" s="67"/>
      <c r="EJ47" s="67"/>
      <c r="EK47" s="67"/>
      <c r="EL47" s="67"/>
      <c r="EM47" s="67" t="s">
        <v>161</v>
      </c>
      <c r="EN47" s="67"/>
      <c r="EO47" s="67"/>
      <c r="EP47" s="67"/>
      <c r="EQ47" s="67"/>
      <c r="ER47" s="67"/>
      <c r="ES47" s="67"/>
      <c r="ET47" s="67"/>
      <c r="EU47" s="67"/>
      <c r="EV47" s="67"/>
      <c r="EW47" s="67" t="s">
        <v>28</v>
      </c>
      <c r="EX47" s="67" t="s">
        <v>496</v>
      </c>
      <c r="EY47" s="67"/>
      <c r="EZ47" s="67"/>
      <c r="FA47" s="67"/>
      <c r="FB47" s="67" t="s">
        <v>412</v>
      </c>
      <c r="FC47" s="67"/>
      <c r="FD47" s="67"/>
      <c r="FE47" s="67" t="s">
        <v>80</v>
      </c>
      <c r="FF47" s="67" t="s">
        <v>89</v>
      </c>
      <c r="FG47" s="67"/>
      <c r="FH47" s="67"/>
      <c r="FI47" s="67"/>
      <c r="FJ47" s="67"/>
      <c r="FK47" s="67"/>
      <c r="FL47" s="67"/>
      <c r="FM47" s="67"/>
      <c r="FN47" s="67"/>
      <c r="FO47" s="67"/>
      <c r="FP47" s="67"/>
      <c r="FQ47" s="67"/>
      <c r="FR47" s="67"/>
      <c r="FS47" s="67"/>
      <c r="FT47" s="67"/>
      <c r="FU47" s="67"/>
      <c r="FV47" s="67"/>
      <c r="FW47" s="67"/>
      <c r="FX47" s="67"/>
      <c r="FY47" s="67"/>
      <c r="FZ47" s="67"/>
      <c r="GA47" s="67"/>
      <c r="GB47" s="67"/>
      <c r="GC47" s="67"/>
      <c r="GD47" s="67"/>
      <c r="GE47" s="67" t="s">
        <v>127</v>
      </c>
      <c r="GF47" s="67" t="s">
        <v>84</v>
      </c>
      <c r="GG47" s="67"/>
      <c r="GH47" s="67" t="s">
        <v>129</v>
      </c>
      <c r="GI47" s="67" t="s">
        <v>145</v>
      </c>
      <c r="GJ47" s="67"/>
      <c r="GK47" s="67"/>
      <c r="GL47" s="67"/>
      <c r="GM47" s="67"/>
      <c r="GN47" s="67"/>
      <c r="GO47" s="67" t="s">
        <v>259</v>
      </c>
      <c r="GP47" s="67" t="s">
        <v>130</v>
      </c>
      <c r="GQ47" s="67" t="s">
        <v>191</v>
      </c>
      <c r="GR47" s="67" t="s">
        <v>91</v>
      </c>
      <c r="GS47" s="67" t="s">
        <v>92</v>
      </c>
      <c r="GT47" s="67" t="s">
        <v>131</v>
      </c>
      <c r="GU47" s="67" t="s">
        <v>132</v>
      </c>
      <c r="GV47" s="67"/>
      <c r="GW47" s="67"/>
      <c r="GX47" s="67"/>
      <c r="GY47" s="67"/>
      <c r="GZ47" s="67"/>
      <c r="HA47" s="67"/>
      <c r="HB47" s="67"/>
      <c r="HC47" s="33" t="s">
        <v>167</v>
      </c>
      <c r="HD47" s="67" t="s">
        <v>167</v>
      </c>
      <c r="HE47" s="67" t="s">
        <v>168</v>
      </c>
      <c r="HF47" s="67" t="s">
        <v>352</v>
      </c>
      <c r="HG47" s="33" t="s">
        <v>147</v>
      </c>
      <c r="HH47" s="35" t="s">
        <v>147</v>
      </c>
      <c r="HI47" s="35" t="s">
        <v>314</v>
      </c>
      <c r="HJ47" s="35" t="s">
        <v>148</v>
      </c>
      <c r="HK47" s="67" t="s">
        <v>262</v>
      </c>
      <c r="HL47" s="36"/>
      <c r="HM47" s="67"/>
      <c r="HN47" s="67"/>
      <c r="HO47" s="67"/>
      <c r="HP47" s="67"/>
      <c r="HQ47" s="67"/>
      <c r="HR47" s="67"/>
      <c r="HS47" s="67"/>
      <c r="HT47" s="67"/>
      <c r="HU47" s="67"/>
      <c r="HV47" s="67"/>
      <c r="HW47" s="67"/>
      <c r="HX47" s="67"/>
      <c r="HY47" s="67"/>
      <c r="HZ47" s="67"/>
      <c r="IA47" s="67" t="s">
        <v>266</v>
      </c>
      <c r="IB47" s="67"/>
      <c r="IC47" s="67" t="s">
        <v>28</v>
      </c>
      <c r="ID47" s="67" t="s">
        <v>497</v>
      </c>
      <c r="IE47" s="67" t="s">
        <v>337</v>
      </c>
      <c r="IF47" s="67"/>
      <c r="IG47" s="67"/>
      <c r="IH47" s="67" t="s">
        <v>137</v>
      </c>
      <c r="II47" s="67" t="s">
        <v>100</v>
      </c>
      <c r="IJ47" s="67" t="s">
        <v>193</v>
      </c>
      <c r="IK47" s="67"/>
      <c r="IL47" s="67" t="s">
        <v>100</v>
      </c>
      <c r="IM47" s="67"/>
      <c r="IN47" s="67"/>
      <c r="IO47" s="67" t="s">
        <v>100</v>
      </c>
      <c r="IP47" s="67" t="s">
        <v>193</v>
      </c>
      <c r="IQ47" s="67"/>
      <c r="IR47" s="67" t="s">
        <v>100</v>
      </c>
      <c r="IS47" s="67" t="s">
        <v>193</v>
      </c>
      <c r="IT47" s="67"/>
      <c r="IU47" s="67" t="s">
        <v>100</v>
      </c>
      <c r="IV47" s="67"/>
    </row>
    <row r="48" spans="1:256" ht="15.75" customHeight="1" x14ac:dyDescent="0.25">
      <c r="A48" s="67" t="s">
        <v>498</v>
      </c>
      <c r="B48" s="67" t="s">
        <v>499</v>
      </c>
      <c r="C48" s="68" t="s">
        <v>162</v>
      </c>
      <c r="D48" s="67" t="s">
        <v>452</v>
      </c>
      <c r="E48" s="67" t="s">
        <v>500</v>
      </c>
      <c r="F48" s="101">
        <v>2006</v>
      </c>
      <c r="G48" s="32">
        <v>2</v>
      </c>
      <c r="H48" s="32">
        <v>1.9610000000000001</v>
      </c>
      <c r="I48" s="32">
        <v>2.4609999999999999</v>
      </c>
      <c r="J48" s="67" t="s">
        <v>296</v>
      </c>
      <c r="K48" s="67" t="s">
        <v>1735</v>
      </c>
      <c r="L48" s="67" t="s">
        <v>49</v>
      </c>
      <c r="M48" s="67" t="s">
        <v>50</v>
      </c>
      <c r="N48" s="67" t="s">
        <v>51</v>
      </c>
      <c r="O48" s="67"/>
      <c r="P48" s="67" t="s">
        <v>53</v>
      </c>
      <c r="Q48" s="67"/>
      <c r="R48" s="67"/>
      <c r="S48" s="67"/>
      <c r="T48" s="67"/>
      <c r="U48" s="67"/>
      <c r="V48" s="67"/>
      <c r="W48" s="42"/>
      <c r="X48" s="42"/>
      <c r="Y48" s="42"/>
      <c r="Z48" s="42"/>
      <c r="AA48" s="42"/>
      <c r="AB48" s="42"/>
      <c r="AC48" s="42"/>
      <c r="AD48" s="42"/>
      <c r="AE48" s="42"/>
      <c r="AF48" s="42"/>
      <c r="AG48" s="42"/>
      <c r="AH48" s="42"/>
      <c r="AI48" s="42"/>
      <c r="AJ48" s="42"/>
      <c r="AK48" s="42"/>
      <c r="AL48" s="67"/>
      <c r="AM48" s="67" t="s">
        <v>61</v>
      </c>
      <c r="AN48" s="67"/>
      <c r="AO48" s="67" t="s">
        <v>108</v>
      </c>
      <c r="AP48" s="67" t="s">
        <v>63</v>
      </c>
      <c r="AQ48" s="67" t="s">
        <v>109</v>
      </c>
      <c r="AR48" s="67"/>
      <c r="AS48" s="67" t="s">
        <v>64</v>
      </c>
      <c r="AT48" s="67" t="s">
        <v>1737</v>
      </c>
      <c r="AU48" s="67" t="s">
        <v>66</v>
      </c>
      <c r="AV48" s="67" t="s">
        <v>67</v>
      </c>
      <c r="AW48" s="67"/>
      <c r="AX48" s="67" t="s">
        <v>182</v>
      </c>
      <c r="AY48" s="67"/>
      <c r="AZ48" s="67"/>
      <c r="BA48" s="67"/>
      <c r="BB48" s="67" t="s">
        <v>1739</v>
      </c>
      <c r="BC48" s="67"/>
      <c r="BD48" s="67"/>
      <c r="BE48" s="67" t="s">
        <v>298</v>
      </c>
      <c r="BF48" s="42"/>
      <c r="BG48" s="42"/>
      <c r="BH48" s="67"/>
      <c r="BI48" s="67"/>
      <c r="BJ48" s="67" t="s">
        <v>299</v>
      </c>
      <c r="BK48" s="67" t="s">
        <v>300</v>
      </c>
      <c r="BL48" s="67"/>
      <c r="BM48" s="67"/>
      <c r="BN48" s="42"/>
      <c r="BO48" s="42"/>
      <c r="BP48" s="67"/>
      <c r="BQ48" s="67"/>
      <c r="BR48" s="72"/>
      <c r="BS48" s="42"/>
      <c r="BT48" s="42"/>
      <c r="BU48" s="67"/>
      <c r="BV48" s="67"/>
      <c r="BW48" s="67"/>
      <c r="BX48" s="42"/>
      <c r="BY48" s="67"/>
      <c r="BZ48" s="42"/>
      <c r="CA48" s="42"/>
      <c r="CB48" s="67"/>
      <c r="CC48" s="67"/>
      <c r="CD48" s="67" t="s">
        <v>72</v>
      </c>
      <c r="CE48" s="67" t="s">
        <v>73</v>
      </c>
      <c r="CF48" s="67" t="s">
        <v>74</v>
      </c>
      <c r="CG48" s="42"/>
      <c r="CH48" s="67" t="s">
        <v>156</v>
      </c>
      <c r="CI48" s="67"/>
      <c r="CJ48" s="67"/>
      <c r="CK48" s="67" t="s">
        <v>75</v>
      </c>
      <c r="CL48" s="67"/>
      <c r="CM48" s="67"/>
      <c r="CN48" s="67"/>
      <c r="CO48" s="67"/>
      <c r="CP48" s="67" t="s">
        <v>116</v>
      </c>
      <c r="CQ48" s="67" t="s">
        <v>159</v>
      </c>
      <c r="CR48" s="67"/>
      <c r="CS48" s="67"/>
      <c r="CT48" s="67"/>
      <c r="CU48" s="67"/>
      <c r="CV48" s="67"/>
      <c r="CW48" s="67"/>
      <c r="CX48" s="67"/>
      <c r="CY48" s="67"/>
      <c r="CZ48" s="67"/>
      <c r="DA48" s="67"/>
      <c r="DB48" s="67"/>
      <c r="DC48" s="67" t="s">
        <v>28</v>
      </c>
      <c r="DD48" s="67" t="s">
        <v>501</v>
      </c>
      <c r="DE48" s="67" t="s">
        <v>116</v>
      </c>
      <c r="DF48" s="67" t="s">
        <v>207</v>
      </c>
      <c r="DG48" s="67"/>
      <c r="DH48" s="67"/>
      <c r="DI48" s="42" t="s">
        <v>116</v>
      </c>
      <c r="DJ48" s="67" t="s">
        <v>145</v>
      </c>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67" t="s">
        <v>28</v>
      </c>
      <c r="EL48" s="67" t="s">
        <v>502</v>
      </c>
      <c r="EM48" s="42"/>
      <c r="EN48" s="42"/>
      <c r="EO48" s="42"/>
      <c r="EP48" s="42"/>
      <c r="EQ48" s="42"/>
      <c r="ER48" s="42"/>
      <c r="ES48" s="42"/>
      <c r="ET48" s="42"/>
      <c r="EU48" s="42"/>
      <c r="EV48" s="42"/>
      <c r="EW48" s="42"/>
      <c r="EX48" s="42"/>
      <c r="EY48" s="42"/>
      <c r="EZ48" s="42"/>
      <c r="FA48" s="42"/>
      <c r="FB48" s="42"/>
      <c r="FC48" s="42"/>
      <c r="FD48" s="42"/>
      <c r="FE48" s="67" t="s">
        <v>80</v>
      </c>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33" t="s">
        <v>167</v>
      </c>
      <c r="HD48" s="67" t="s">
        <v>167</v>
      </c>
      <c r="HE48" s="67"/>
      <c r="HF48" s="42"/>
      <c r="HG48" s="39"/>
      <c r="HH48" s="40"/>
      <c r="HI48" s="40"/>
      <c r="HJ48" s="40"/>
      <c r="HK48" s="42"/>
      <c r="HL48" s="41"/>
      <c r="HM48" s="42"/>
      <c r="HN48" s="42"/>
      <c r="HO48" s="67" t="s">
        <v>302</v>
      </c>
      <c r="HP48" s="67" t="s">
        <v>28</v>
      </c>
      <c r="HQ48" s="67" t="s">
        <v>503</v>
      </c>
      <c r="HR48" s="42"/>
      <c r="HS48" s="42"/>
      <c r="HT48" s="42"/>
      <c r="HU48" s="42"/>
      <c r="HV48" s="67" t="s">
        <v>478</v>
      </c>
      <c r="HW48" s="67" t="s">
        <v>479</v>
      </c>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row>
    <row r="49" spans="1:256" ht="15.75" customHeight="1" x14ac:dyDescent="0.25">
      <c r="A49" s="67" t="s">
        <v>504</v>
      </c>
      <c r="B49" s="67" t="s">
        <v>505</v>
      </c>
      <c r="C49" s="68" t="s">
        <v>162</v>
      </c>
      <c r="D49" s="67" t="s">
        <v>452</v>
      </c>
      <c r="E49" s="67" t="s">
        <v>506</v>
      </c>
      <c r="F49" s="101">
        <v>2001</v>
      </c>
      <c r="G49" s="32">
        <v>2.5640000000000001</v>
      </c>
      <c r="H49" s="32">
        <v>2.5249999999999999</v>
      </c>
      <c r="I49" s="32">
        <v>2.625</v>
      </c>
      <c r="J49" s="67" t="s">
        <v>296</v>
      </c>
      <c r="K49" s="67" t="s">
        <v>1735</v>
      </c>
      <c r="L49" s="67" t="s">
        <v>53</v>
      </c>
      <c r="M49" s="67" t="s">
        <v>50</v>
      </c>
      <c r="N49" s="67"/>
      <c r="O49" s="67"/>
      <c r="P49" s="67"/>
      <c r="Q49" s="67" t="s">
        <v>107</v>
      </c>
      <c r="R49" s="67"/>
      <c r="S49" s="67"/>
      <c r="T49" s="67"/>
      <c r="U49" s="67"/>
      <c r="V49" s="67"/>
      <c r="W49" s="42"/>
      <c r="X49" s="42"/>
      <c r="Y49" s="42"/>
      <c r="Z49" s="42"/>
      <c r="AA49" s="42"/>
      <c r="AB49" s="42"/>
      <c r="AC49" s="42"/>
      <c r="AD49" s="42"/>
      <c r="AE49" s="42"/>
      <c r="AF49" s="42"/>
      <c r="AG49" s="42"/>
      <c r="AH49" s="42"/>
      <c r="AI49" s="42"/>
      <c r="AJ49" s="42"/>
      <c r="AK49" s="42"/>
      <c r="AL49" s="67"/>
      <c r="AM49" s="67"/>
      <c r="AN49" s="67"/>
      <c r="AO49" s="67" t="s">
        <v>108</v>
      </c>
      <c r="AP49" s="67" t="s">
        <v>63</v>
      </c>
      <c r="AQ49" s="67" t="s">
        <v>109</v>
      </c>
      <c r="AR49" s="67"/>
      <c r="AS49" s="67" t="s">
        <v>64</v>
      </c>
      <c r="AT49" s="67"/>
      <c r="AU49" s="67" t="s">
        <v>66</v>
      </c>
      <c r="AV49" s="67" t="s">
        <v>67</v>
      </c>
      <c r="AW49" s="67"/>
      <c r="AX49" s="67" t="s">
        <v>182</v>
      </c>
      <c r="AY49" s="67"/>
      <c r="AZ49" s="67"/>
      <c r="BA49" s="67"/>
      <c r="BB49" s="67"/>
      <c r="BC49" s="67"/>
      <c r="BD49" s="67"/>
      <c r="BE49" s="67" t="s">
        <v>298</v>
      </c>
      <c r="BF49" s="42"/>
      <c r="BG49" s="42"/>
      <c r="BH49" s="67"/>
      <c r="BI49" s="67"/>
      <c r="BJ49" s="67"/>
      <c r="BK49" s="67" t="s">
        <v>300</v>
      </c>
      <c r="BL49" s="67"/>
      <c r="BM49" s="67"/>
      <c r="BN49" s="42"/>
      <c r="BO49" s="42"/>
      <c r="BP49" s="67"/>
      <c r="BQ49" s="67"/>
      <c r="BR49" s="72"/>
      <c r="BS49" s="42"/>
      <c r="BT49" s="42"/>
      <c r="BU49" s="67"/>
      <c r="BV49" s="67"/>
      <c r="BW49" s="67"/>
      <c r="BX49" s="42"/>
      <c r="BY49" s="67"/>
      <c r="BZ49" s="42"/>
      <c r="CA49" s="42"/>
      <c r="CB49" s="67"/>
      <c r="CC49" s="67"/>
      <c r="CD49" s="42"/>
      <c r="CE49" s="42"/>
      <c r="CF49" s="42"/>
      <c r="CG49" s="42"/>
      <c r="CH49" s="67"/>
      <c r="CI49" s="67"/>
      <c r="CJ49" s="67"/>
      <c r="CK49" s="67"/>
      <c r="CL49" s="67"/>
      <c r="CM49" s="67"/>
      <c r="CN49" s="67"/>
      <c r="CO49" s="67"/>
      <c r="CP49" s="67" t="s">
        <v>116</v>
      </c>
      <c r="CQ49" s="67" t="s">
        <v>159</v>
      </c>
      <c r="CR49" s="67"/>
      <c r="CS49" s="67"/>
      <c r="CT49" s="67"/>
      <c r="CU49" s="67"/>
      <c r="CV49" s="67"/>
      <c r="CW49" s="67"/>
      <c r="CX49" s="67"/>
      <c r="CY49" s="67"/>
      <c r="CZ49" s="67"/>
      <c r="DA49" s="67"/>
      <c r="DB49" s="67"/>
      <c r="DC49" s="67"/>
      <c r="DD49" s="67"/>
      <c r="DE49" s="67" t="s">
        <v>116</v>
      </c>
      <c r="DF49" s="67" t="s">
        <v>207</v>
      </c>
      <c r="DG49" s="67"/>
      <c r="DH49" s="67"/>
      <c r="DI49" s="42" t="s">
        <v>80</v>
      </c>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67" t="s">
        <v>28</v>
      </c>
      <c r="EL49" s="67" t="s">
        <v>507</v>
      </c>
      <c r="EM49" s="42"/>
      <c r="EN49" s="42"/>
      <c r="EO49" s="42"/>
      <c r="EP49" s="42"/>
      <c r="EQ49" s="42"/>
      <c r="ER49" s="42"/>
      <c r="ES49" s="42"/>
      <c r="ET49" s="42"/>
      <c r="EU49" s="42"/>
      <c r="EV49" s="42"/>
      <c r="EW49" s="42"/>
      <c r="EX49" s="42"/>
      <c r="EY49" s="42"/>
      <c r="EZ49" s="42"/>
      <c r="FA49" s="42"/>
      <c r="FB49" s="42"/>
      <c r="FC49" s="42"/>
      <c r="FD49" s="42"/>
      <c r="FE49" s="67" t="s">
        <v>80</v>
      </c>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33" t="s">
        <v>167</v>
      </c>
      <c r="HD49" s="67" t="s">
        <v>167</v>
      </c>
      <c r="HE49" s="67"/>
      <c r="HF49" s="42"/>
      <c r="HG49" s="39"/>
      <c r="HH49" s="40"/>
      <c r="HI49" s="40"/>
      <c r="HJ49" s="40"/>
      <c r="HK49" s="42"/>
      <c r="HL49" s="41"/>
      <c r="HM49" s="42"/>
      <c r="HN49" s="42"/>
      <c r="HO49" s="67" t="s">
        <v>302</v>
      </c>
      <c r="HP49" s="67"/>
      <c r="HQ49" s="67"/>
      <c r="HR49" s="42"/>
      <c r="HS49" s="42"/>
      <c r="HT49" s="42"/>
      <c r="HU49" s="42"/>
      <c r="HV49" s="67" t="s">
        <v>478</v>
      </c>
      <c r="HW49" s="67" t="s">
        <v>479</v>
      </c>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row>
    <row r="50" spans="1:256" ht="15.75" customHeight="1" x14ac:dyDescent="0.25">
      <c r="A50" s="67" t="s">
        <v>508</v>
      </c>
      <c r="B50" s="67" t="s">
        <v>509</v>
      </c>
      <c r="C50" s="68" t="s">
        <v>162</v>
      </c>
      <c r="D50" s="67" t="s">
        <v>452</v>
      </c>
      <c r="E50" s="67" t="s">
        <v>510</v>
      </c>
      <c r="F50" s="101">
        <v>2001</v>
      </c>
      <c r="G50" s="32">
        <v>3.9950000000000001</v>
      </c>
      <c r="H50" s="32">
        <v>3.48</v>
      </c>
      <c r="I50" s="32">
        <v>2.9749669999999999</v>
      </c>
      <c r="J50" s="67" t="s">
        <v>296</v>
      </c>
      <c r="K50" s="67" t="s">
        <v>1735</v>
      </c>
      <c r="L50" s="67" t="s">
        <v>53</v>
      </c>
      <c r="M50" s="67" t="s">
        <v>50</v>
      </c>
      <c r="N50" s="67" t="s">
        <v>51</v>
      </c>
      <c r="O50" s="67"/>
      <c r="P50" s="67"/>
      <c r="Q50" s="67" t="s">
        <v>107</v>
      </c>
      <c r="R50" s="67"/>
      <c r="S50" s="67"/>
      <c r="T50" s="67"/>
      <c r="U50" s="67"/>
      <c r="V50" s="67"/>
      <c r="W50" s="42"/>
      <c r="X50" s="42"/>
      <c r="Y50" s="42"/>
      <c r="Z50" s="42"/>
      <c r="AA50" s="42"/>
      <c r="AB50" s="42"/>
      <c r="AC50" s="42"/>
      <c r="AD50" s="42"/>
      <c r="AE50" s="42"/>
      <c r="AF50" s="42"/>
      <c r="AG50" s="42"/>
      <c r="AH50" s="42"/>
      <c r="AI50" s="42"/>
      <c r="AJ50" s="42"/>
      <c r="AK50" s="42"/>
      <c r="AL50" s="67"/>
      <c r="AM50" s="67"/>
      <c r="AN50" s="67"/>
      <c r="AO50" s="67"/>
      <c r="AP50" s="67" t="s">
        <v>63</v>
      </c>
      <c r="AQ50" s="67"/>
      <c r="AR50" s="67"/>
      <c r="AS50" s="67" t="s">
        <v>64</v>
      </c>
      <c r="AT50" s="67"/>
      <c r="AU50" s="67" t="s">
        <v>66</v>
      </c>
      <c r="AV50" s="67" t="s">
        <v>67</v>
      </c>
      <c r="AW50" s="67"/>
      <c r="AX50" s="67"/>
      <c r="AY50" s="67"/>
      <c r="AZ50" s="67"/>
      <c r="BA50" s="67"/>
      <c r="BB50" s="67"/>
      <c r="BC50" s="67"/>
      <c r="BD50" s="67"/>
      <c r="BE50" s="67" t="s">
        <v>298</v>
      </c>
      <c r="BF50" s="42"/>
      <c r="BG50" s="42"/>
      <c r="BH50" s="67"/>
      <c r="BI50" s="67"/>
      <c r="BJ50" s="67" t="s">
        <v>299</v>
      </c>
      <c r="BK50" s="67"/>
      <c r="BL50" s="67"/>
      <c r="BM50" s="67"/>
      <c r="BN50" s="42"/>
      <c r="BO50" s="42"/>
      <c r="BP50" s="67"/>
      <c r="BQ50" s="67"/>
      <c r="BR50" s="72"/>
      <c r="BS50" s="42"/>
      <c r="BT50" s="42"/>
      <c r="BU50" s="67"/>
      <c r="BV50" s="67"/>
      <c r="BW50" s="67"/>
      <c r="BX50" s="42"/>
      <c r="BY50" s="67"/>
      <c r="BZ50" s="42"/>
      <c r="CA50" s="42"/>
      <c r="CB50" s="67"/>
      <c r="CC50" s="67"/>
      <c r="CD50" s="42"/>
      <c r="CE50" s="42"/>
      <c r="CF50" s="42"/>
      <c r="CG50" s="42"/>
      <c r="CH50" s="67"/>
      <c r="CI50" s="67"/>
      <c r="CJ50" s="67"/>
      <c r="CK50" s="67"/>
      <c r="CL50" s="67"/>
      <c r="CM50" s="67"/>
      <c r="CN50" s="67"/>
      <c r="CO50" s="67"/>
      <c r="CP50" s="67" t="s">
        <v>80</v>
      </c>
      <c r="CQ50" s="67"/>
      <c r="CR50" s="67"/>
      <c r="CS50" s="67"/>
      <c r="CT50" s="67"/>
      <c r="CU50" s="67"/>
      <c r="CV50" s="67"/>
      <c r="CW50" s="67"/>
      <c r="CX50" s="67"/>
      <c r="CY50" s="67"/>
      <c r="CZ50" s="67"/>
      <c r="DA50" s="67"/>
      <c r="DB50" s="67"/>
      <c r="DC50" s="67"/>
      <c r="DD50" s="67"/>
      <c r="DE50" s="67" t="s">
        <v>116</v>
      </c>
      <c r="DF50" s="67" t="s">
        <v>207</v>
      </c>
      <c r="DG50" s="67"/>
      <c r="DH50" s="67"/>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67" t="s">
        <v>28</v>
      </c>
      <c r="EL50" s="67" t="s">
        <v>511</v>
      </c>
      <c r="EM50" s="42"/>
      <c r="EN50" s="42"/>
      <c r="EO50" s="42"/>
      <c r="EP50" s="42"/>
      <c r="EQ50" s="42"/>
      <c r="ER50" s="42"/>
      <c r="ES50" s="42"/>
      <c r="ET50" s="42"/>
      <c r="EU50" s="42"/>
      <c r="EV50" s="42"/>
      <c r="EW50" s="42"/>
      <c r="EX50" s="42"/>
      <c r="EY50" s="42"/>
      <c r="EZ50" s="42"/>
      <c r="FA50" s="42"/>
      <c r="FB50" s="42"/>
      <c r="FC50" s="42"/>
      <c r="FD50" s="42"/>
      <c r="FE50" s="67" t="s">
        <v>80</v>
      </c>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33" t="s">
        <v>167</v>
      </c>
      <c r="HD50" s="67" t="s">
        <v>167</v>
      </c>
      <c r="HE50" s="67"/>
      <c r="HF50" s="42"/>
      <c r="HG50" s="39"/>
      <c r="HH50" s="40"/>
      <c r="HI50" s="40"/>
      <c r="HJ50" s="40"/>
      <c r="HK50" s="42"/>
      <c r="HL50" s="41"/>
      <c r="HM50" s="42"/>
      <c r="HN50" s="42"/>
      <c r="HO50" s="67" t="s">
        <v>302</v>
      </c>
      <c r="HP50" s="67" t="s">
        <v>28</v>
      </c>
      <c r="HQ50" s="67" t="s">
        <v>512</v>
      </c>
      <c r="HR50" s="42"/>
      <c r="HS50" s="42"/>
      <c r="HT50" s="42"/>
      <c r="HU50" s="42"/>
      <c r="HV50" s="67" t="s">
        <v>478</v>
      </c>
      <c r="HW50" s="67" t="s">
        <v>479</v>
      </c>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row>
    <row r="51" spans="1:256" ht="15.75" customHeight="1" x14ac:dyDescent="0.25">
      <c r="A51" s="67" t="s">
        <v>513</v>
      </c>
      <c r="B51" s="67" t="s">
        <v>514</v>
      </c>
      <c r="C51" s="68" t="s">
        <v>162</v>
      </c>
      <c r="D51" s="67" t="s">
        <v>515</v>
      </c>
      <c r="E51" s="67" t="s">
        <v>516</v>
      </c>
      <c r="F51" s="101">
        <v>2004</v>
      </c>
      <c r="G51" s="32">
        <v>0.3</v>
      </c>
      <c r="H51" s="32">
        <v>0.3</v>
      </c>
      <c r="I51" s="32">
        <v>0.3</v>
      </c>
      <c r="J51" s="67" t="s">
        <v>48</v>
      </c>
      <c r="K51" s="67"/>
      <c r="L51" s="67" t="s">
        <v>51</v>
      </c>
      <c r="M51" s="67" t="s">
        <v>50</v>
      </c>
      <c r="N51" s="67"/>
      <c r="O51" s="67" t="s">
        <v>52</v>
      </c>
      <c r="P51" s="67"/>
      <c r="Q51" s="67"/>
      <c r="R51" s="67" t="s">
        <v>49</v>
      </c>
      <c r="S51" s="67"/>
      <c r="T51" s="67"/>
      <c r="U51" s="67"/>
      <c r="V51" s="67"/>
      <c r="W51" s="67"/>
      <c r="X51" s="67"/>
      <c r="Y51" s="67"/>
      <c r="Z51" s="67"/>
      <c r="AA51" s="67" t="s">
        <v>59</v>
      </c>
      <c r="AB51" s="67"/>
      <c r="AC51" s="67"/>
      <c r="AD51" s="67" t="s">
        <v>55</v>
      </c>
      <c r="AE51" s="67" t="s">
        <v>56</v>
      </c>
      <c r="AF51" s="67"/>
      <c r="AG51" s="67" t="s">
        <v>57</v>
      </c>
      <c r="AH51" s="67" t="s">
        <v>58</v>
      </c>
      <c r="AI51" s="67"/>
      <c r="AJ51" s="67"/>
      <c r="AK51" s="67"/>
      <c r="AL51" s="67" t="s">
        <v>60</v>
      </c>
      <c r="AM51" s="67" t="s">
        <v>61</v>
      </c>
      <c r="AN51" s="67" t="s">
        <v>62</v>
      </c>
      <c r="AO51" s="67"/>
      <c r="AP51" s="67"/>
      <c r="AQ51" s="67"/>
      <c r="AR51" s="67"/>
      <c r="AS51" s="67" t="s">
        <v>64</v>
      </c>
      <c r="AT51" s="67" t="s">
        <v>1737</v>
      </c>
      <c r="AU51" s="67"/>
      <c r="AV51" s="67" t="s">
        <v>67</v>
      </c>
      <c r="AW51" s="67"/>
      <c r="AX51" s="67" t="s">
        <v>182</v>
      </c>
      <c r="AY51" s="67" t="s">
        <v>1740</v>
      </c>
      <c r="AZ51" s="67" t="s">
        <v>1741</v>
      </c>
      <c r="BA51" s="67"/>
      <c r="BB51" s="67"/>
      <c r="BC51" s="67"/>
      <c r="BD51" s="67"/>
      <c r="BE51" s="67" t="s">
        <v>111</v>
      </c>
      <c r="BF51" s="67"/>
      <c r="BG51" s="67" t="s">
        <v>155</v>
      </c>
      <c r="BH51" s="67" t="s">
        <v>112</v>
      </c>
      <c r="BI51" s="67"/>
      <c r="BJ51" s="67"/>
      <c r="BK51" s="67"/>
      <c r="BL51" s="67" t="s">
        <v>71</v>
      </c>
      <c r="BM51" s="33" t="s">
        <v>1757</v>
      </c>
      <c r="BN51" s="67"/>
      <c r="BO51" s="67" t="s">
        <v>280</v>
      </c>
      <c r="BP51" s="67" t="s">
        <v>993</v>
      </c>
      <c r="BQ51" s="67"/>
      <c r="BR51" s="34" t="s">
        <v>1761</v>
      </c>
      <c r="BS51" s="67"/>
      <c r="BT51" s="67" t="s">
        <v>280</v>
      </c>
      <c r="BU51" s="67" t="s">
        <v>993</v>
      </c>
      <c r="BV51" s="67"/>
      <c r="BW51" s="67" t="s">
        <v>77</v>
      </c>
      <c r="BX51" s="67"/>
      <c r="BY51" s="67"/>
      <c r="BZ51" s="67"/>
      <c r="CA51" s="67"/>
      <c r="CB51" s="67"/>
      <c r="CC51" s="67"/>
      <c r="CD51" s="67"/>
      <c r="CE51" s="67"/>
      <c r="CF51" s="67"/>
      <c r="CG51" s="67"/>
      <c r="CH51" s="67"/>
      <c r="CI51" s="67"/>
      <c r="CJ51" s="67"/>
      <c r="CK51" s="67"/>
      <c r="CL51" s="67" t="s">
        <v>76</v>
      </c>
      <c r="CM51" s="67"/>
      <c r="CN51" s="67"/>
      <c r="CO51" s="67"/>
      <c r="CP51" s="67" t="s">
        <v>116</v>
      </c>
      <c r="CQ51" s="67" t="s">
        <v>159</v>
      </c>
      <c r="CR51" s="67"/>
      <c r="CS51" s="67"/>
      <c r="CT51" s="67"/>
      <c r="CU51" s="67"/>
      <c r="CV51" s="67"/>
      <c r="CW51" s="67"/>
      <c r="CX51" s="67"/>
      <c r="CY51" s="67"/>
      <c r="CZ51" s="67"/>
      <c r="DA51" s="67"/>
      <c r="DB51" s="67"/>
      <c r="DC51" s="67"/>
      <c r="DD51" s="67"/>
      <c r="DE51" s="67" t="s">
        <v>80</v>
      </c>
      <c r="DF51" s="67"/>
      <c r="DG51" s="67"/>
      <c r="DH51" s="67"/>
      <c r="DI51" s="67" t="s">
        <v>80</v>
      </c>
      <c r="DJ51" s="67"/>
      <c r="DK51" s="67"/>
      <c r="DL51" s="67"/>
      <c r="DM51" s="67"/>
      <c r="DN51" s="67"/>
      <c r="DO51" s="67"/>
      <c r="DP51" s="67" t="s">
        <v>82</v>
      </c>
      <c r="DQ51" s="67" t="s">
        <v>79</v>
      </c>
      <c r="DR51" s="67"/>
      <c r="DS51" s="67"/>
      <c r="DT51" s="67"/>
      <c r="DU51" s="67"/>
      <c r="DV51" s="67"/>
      <c r="DW51" s="67"/>
      <c r="DX51" s="67"/>
      <c r="DY51" s="67"/>
      <c r="DZ51" s="67"/>
      <c r="EA51" s="67"/>
      <c r="EB51" s="67" t="s">
        <v>230</v>
      </c>
      <c r="EC51" s="67" t="s">
        <v>231</v>
      </c>
      <c r="ED51" s="67" t="s">
        <v>83</v>
      </c>
      <c r="EE51" s="67"/>
      <c r="EF51" s="67"/>
      <c r="EG51" s="67"/>
      <c r="EH51" s="67" t="s">
        <v>232</v>
      </c>
      <c r="EI51" s="67" t="s">
        <v>233</v>
      </c>
      <c r="EJ51" s="67" t="s">
        <v>234</v>
      </c>
      <c r="EK51" s="67" t="s">
        <v>28</v>
      </c>
      <c r="EL51" s="67" t="s">
        <v>517</v>
      </c>
      <c r="EM51" s="67" t="s">
        <v>161</v>
      </c>
      <c r="EN51" s="67"/>
      <c r="EO51" s="67"/>
      <c r="EP51" s="67"/>
      <c r="EQ51" s="67"/>
      <c r="ER51" s="67"/>
      <c r="ES51" s="67"/>
      <c r="ET51" s="67"/>
      <c r="EU51" s="67"/>
      <c r="EV51" s="67"/>
      <c r="EW51" s="67"/>
      <c r="EX51" s="67"/>
      <c r="EY51" s="67" t="s">
        <v>89</v>
      </c>
      <c r="EZ51" s="67"/>
      <c r="FA51" s="67"/>
      <c r="FB51" s="67"/>
      <c r="FC51" s="67"/>
      <c r="FD51" s="67"/>
      <c r="FE51" s="67" t="s">
        <v>80</v>
      </c>
      <c r="FF51" s="67" t="s">
        <v>89</v>
      </c>
      <c r="FG51" s="67"/>
      <c r="FH51" s="67"/>
      <c r="FI51" s="67"/>
      <c r="FJ51" s="67"/>
      <c r="FK51" s="67"/>
      <c r="FL51" s="67"/>
      <c r="FM51" s="67"/>
      <c r="FN51" s="67"/>
      <c r="FO51" s="67"/>
      <c r="FP51" s="67"/>
      <c r="FQ51" s="67"/>
      <c r="FR51" s="67"/>
      <c r="FS51" s="67"/>
      <c r="FT51" s="67"/>
      <c r="FU51" s="67"/>
      <c r="FV51" s="67"/>
      <c r="FW51" s="67"/>
      <c r="FX51" s="67"/>
      <c r="FY51" s="67"/>
      <c r="FZ51" s="67"/>
      <c r="GA51" s="67"/>
      <c r="GB51" s="67"/>
      <c r="GC51" s="67"/>
      <c r="GD51" s="67"/>
      <c r="GE51" s="67" t="s">
        <v>127</v>
      </c>
      <c r="GF51" s="67"/>
      <c r="GG51" s="67" t="s">
        <v>128</v>
      </c>
      <c r="GH51" s="67" t="s">
        <v>129</v>
      </c>
      <c r="GI51" s="67"/>
      <c r="GJ51" s="67"/>
      <c r="GK51" s="67" t="s">
        <v>236</v>
      </c>
      <c r="GL51" s="67"/>
      <c r="GM51" s="67"/>
      <c r="GN51" s="67"/>
      <c r="GO51" s="67"/>
      <c r="GP51" s="67"/>
      <c r="GQ51" s="67"/>
      <c r="GR51" s="67" t="s">
        <v>91</v>
      </c>
      <c r="GS51" s="67" t="s">
        <v>92</v>
      </c>
      <c r="GT51" s="67"/>
      <c r="GU51" s="67"/>
      <c r="GV51" s="67"/>
      <c r="GW51" s="67"/>
      <c r="GX51" s="67"/>
      <c r="GY51" s="67" t="s">
        <v>133</v>
      </c>
      <c r="GZ51" s="67"/>
      <c r="HA51" s="67"/>
      <c r="HB51" s="67"/>
      <c r="HC51" s="33" t="s">
        <v>167</v>
      </c>
      <c r="HD51" s="67" t="s">
        <v>167</v>
      </c>
      <c r="HE51" s="67" t="s">
        <v>168</v>
      </c>
      <c r="HF51" s="67" t="s">
        <v>352</v>
      </c>
      <c r="HG51" s="33"/>
      <c r="HH51" s="35"/>
      <c r="HI51" s="35"/>
      <c r="HJ51" s="35"/>
      <c r="HK51" s="67" t="s">
        <v>262</v>
      </c>
      <c r="HL51" s="36"/>
      <c r="HM51" s="67"/>
      <c r="HN51" s="67"/>
      <c r="HO51" s="67"/>
      <c r="HP51" s="67"/>
      <c r="HQ51" s="67"/>
      <c r="HR51" s="67"/>
      <c r="HS51" s="67"/>
      <c r="HT51" s="67"/>
      <c r="HU51" s="67"/>
      <c r="HV51" s="67"/>
      <c r="HW51" s="67"/>
      <c r="HX51" s="67"/>
      <c r="HY51" s="67"/>
      <c r="HZ51" s="67"/>
      <c r="IA51" s="67"/>
      <c r="IB51" s="67"/>
      <c r="IC51" s="67" t="s">
        <v>28</v>
      </c>
      <c r="ID51" s="67" t="s">
        <v>518</v>
      </c>
      <c r="IE51" s="67" t="s">
        <v>519</v>
      </c>
      <c r="IF51" s="67" t="s">
        <v>520</v>
      </c>
      <c r="IG51" s="67" t="s">
        <v>521</v>
      </c>
      <c r="IH51" s="67" t="s">
        <v>137</v>
      </c>
      <c r="II51" s="67"/>
      <c r="IJ51" s="67" t="s">
        <v>193</v>
      </c>
      <c r="IK51" s="67"/>
      <c r="IL51" s="67"/>
      <c r="IM51" s="67" t="s">
        <v>193</v>
      </c>
      <c r="IN51" s="67"/>
      <c r="IO51" s="67"/>
      <c r="IP51" s="67" t="s">
        <v>193</v>
      </c>
      <c r="IQ51" s="67"/>
      <c r="IR51" s="67"/>
      <c r="IS51" s="67"/>
      <c r="IT51" s="67" t="s">
        <v>101</v>
      </c>
      <c r="IU51" s="67"/>
      <c r="IV51" s="67" t="s">
        <v>193</v>
      </c>
    </row>
    <row r="52" spans="1:256" ht="15.75" customHeight="1" x14ac:dyDescent="0.25">
      <c r="A52" s="67" t="s">
        <v>522</v>
      </c>
      <c r="B52" s="67" t="s">
        <v>523</v>
      </c>
      <c r="C52" s="68" t="s">
        <v>162</v>
      </c>
      <c r="D52" s="67" t="s">
        <v>524</v>
      </c>
      <c r="E52" s="67" t="s">
        <v>525</v>
      </c>
      <c r="F52" s="101">
        <v>2003</v>
      </c>
      <c r="G52" s="32">
        <v>1.2025170000000001</v>
      </c>
      <c r="H52" s="32">
        <v>3.1129600000000002</v>
      </c>
      <c r="I52" s="32">
        <v>2.9881150000000001</v>
      </c>
      <c r="J52" s="67" t="s">
        <v>48</v>
      </c>
      <c r="K52" s="67"/>
      <c r="L52" s="67" t="s">
        <v>51</v>
      </c>
      <c r="M52" s="67" t="s">
        <v>50</v>
      </c>
      <c r="N52" s="67"/>
      <c r="O52" s="67" t="s">
        <v>52</v>
      </c>
      <c r="P52" s="67"/>
      <c r="Q52" s="67"/>
      <c r="R52" s="67"/>
      <c r="S52" s="67"/>
      <c r="T52" s="67"/>
      <c r="U52" s="67"/>
      <c r="V52" s="67"/>
      <c r="W52" s="67"/>
      <c r="X52" s="67"/>
      <c r="Y52" s="67"/>
      <c r="Z52" s="67"/>
      <c r="AA52" s="67" t="s">
        <v>59</v>
      </c>
      <c r="AB52" s="67"/>
      <c r="AC52" s="67"/>
      <c r="AD52" s="67" t="s">
        <v>55</v>
      </c>
      <c r="AE52" s="67"/>
      <c r="AF52" s="67"/>
      <c r="AG52" s="67" t="s">
        <v>57</v>
      </c>
      <c r="AH52" s="67" t="s">
        <v>58</v>
      </c>
      <c r="AI52" s="67"/>
      <c r="AJ52" s="67" t="s">
        <v>56</v>
      </c>
      <c r="AK52" s="67"/>
      <c r="AL52" s="67"/>
      <c r="AM52" s="67" t="s">
        <v>61</v>
      </c>
      <c r="AN52" s="67" t="s">
        <v>62</v>
      </c>
      <c r="AO52" s="67"/>
      <c r="AP52" s="67"/>
      <c r="AQ52" s="67"/>
      <c r="AR52" s="67" t="s">
        <v>1736</v>
      </c>
      <c r="AS52" s="67" t="s">
        <v>64</v>
      </c>
      <c r="AT52" s="67"/>
      <c r="AU52" s="67"/>
      <c r="AV52" s="67" t="s">
        <v>67</v>
      </c>
      <c r="AW52" s="67"/>
      <c r="AX52" s="67"/>
      <c r="AY52" s="67"/>
      <c r="AZ52" s="67"/>
      <c r="BA52" s="67"/>
      <c r="BB52" s="67"/>
      <c r="BC52" s="67"/>
      <c r="BD52" s="67"/>
      <c r="BE52" s="67" t="s">
        <v>111</v>
      </c>
      <c r="BF52" s="67"/>
      <c r="BG52" s="67" t="s">
        <v>155</v>
      </c>
      <c r="BH52" s="67" t="s">
        <v>112</v>
      </c>
      <c r="BI52" s="67" t="s">
        <v>113</v>
      </c>
      <c r="BJ52" s="67"/>
      <c r="BK52" s="67"/>
      <c r="BL52" s="67" t="s">
        <v>71</v>
      </c>
      <c r="BM52" s="67"/>
      <c r="BN52" s="67"/>
      <c r="BO52" s="67"/>
      <c r="BP52" s="67"/>
      <c r="BQ52" s="67"/>
      <c r="BR52" s="34" t="s">
        <v>1761</v>
      </c>
      <c r="BS52" s="67"/>
      <c r="BT52" s="67" t="s">
        <v>280</v>
      </c>
      <c r="BU52" s="67" t="s">
        <v>993</v>
      </c>
      <c r="BV52" s="67" t="s">
        <v>1760</v>
      </c>
      <c r="BW52" s="67"/>
      <c r="BX52" s="67"/>
      <c r="BY52" s="67"/>
      <c r="BZ52" s="67"/>
      <c r="CA52" s="67"/>
      <c r="CB52" s="67"/>
      <c r="CC52" s="67"/>
      <c r="CD52" s="67"/>
      <c r="CE52" s="67"/>
      <c r="CF52" s="67"/>
      <c r="CG52" s="67"/>
      <c r="CH52" s="67"/>
      <c r="CI52" s="67"/>
      <c r="CJ52" s="67"/>
      <c r="CK52" s="67"/>
      <c r="CL52" s="67"/>
      <c r="CM52" s="67"/>
      <c r="CN52" s="67"/>
      <c r="CO52" s="67"/>
      <c r="CP52" s="67" t="s">
        <v>80</v>
      </c>
      <c r="CQ52" s="67"/>
      <c r="CR52" s="67"/>
      <c r="CS52" s="67"/>
      <c r="CT52" s="67"/>
      <c r="CU52" s="67"/>
      <c r="CV52" s="67"/>
      <c r="CW52" s="67"/>
      <c r="CX52" s="67"/>
      <c r="CY52" s="67"/>
      <c r="CZ52" s="67"/>
      <c r="DA52" s="67"/>
      <c r="DB52" s="67"/>
      <c r="DC52" s="67"/>
      <c r="DD52" s="67"/>
      <c r="DE52" s="67" t="s">
        <v>116</v>
      </c>
      <c r="DF52" s="67" t="s">
        <v>207</v>
      </c>
      <c r="DG52" s="67"/>
      <c r="DH52" s="67"/>
      <c r="DI52" s="67" t="s">
        <v>80</v>
      </c>
      <c r="DJ52" s="67"/>
      <c r="DK52" s="67"/>
      <c r="DL52" s="67"/>
      <c r="DM52" s="67"/>
      <c r="DN52" s="67"/>
      <c r="DO52" s="67"/>
      <c r="DP52" s="67" t="s">
        <v>82</v>
      </c>
      <c r="DQ52" s="67" t="s">
        <v>79</v>
      </c>
      <c r="DR52" s="67"/>
      <c r="DS52" s="67"/>
      <c r="DT52" s="67"/>
      <c r="DU52" s="67"/>
      <c r="DV52" s="67"/>
      <c r="DW52" s="67"/>
      <c r="DX52" s="67"/>
      <c r="DY52" s="67"/>
      <c r="DZ52" s="67" t="s">
        <v>210</v>
      </c>
      <c r="EA52" s="67"/>
      <c r="EB52" s="67"/>
      <c r="EC52" s="67"/>
      <c r="ED52" s="67"/>
      <c r="EE52" s="67"/>
      <c r="EF52" s="67"/>
      <c r="EG52" s="67"/>
      <c r="EH52" s="67"/>
      <c r="EI52" s="67"/>
      <c r="EJ52" s="67"/>
      <c r="EK52" s="67"/>
      <c r="EL52" s="67"/>
      <c r="EM52" s="67" t="s">
        <v>161</v>
      </c>
      <c r="EN52" s="67"/>
      <c r="EO52" s="67" t="s">
        <v>84</v>
      </c>
      <c r="EP52" s="67"/>
      <c r="EQ52" s="67"/>
      <c r="ER52" s="67"/>
      <c r="ES52" s="67"/>
      <c r="ET52" s="67"/>
      <c r="EU52" s="67"/>
      <c r="EV52" s="67"/>
      <c r="EW52" s="67"/>
      <c r="EX52" s="67"/>
      <c r="EY52" s="67"/>
      <c r="EZ52" s="67"/>
      <c r="FA52" s="67" t="s">
        <v>87</v>
      </c>
      <c r="FB52" s="67"/>
      <c r="FC52" s="67" t="s">
        <v>28</v>
      </c>
      <c r="FD52" s="67" t="s">
        <v>526</v>
      </c>
      <c r="FE52" s="67" t="s">
        <v>80</v>
      </c>
      <c r="FF52" s="67" t="s">
        <v>89</v>
      </c>
      <c r="FG52" s="67"/>
      <c r="FH52" s="67"/>
      <c r="FI52" s="67"/>
      <c r="FJ52" s="67"/>
      <c r="FK52" s="67"/>
      <c r="FL52" s="67"/>
      <c r="FM52" s="67"/>
      <c r="FN52" s="67"/>
      <c r="FO52" s="67"/>
      <c r="FP52" s="67"/>
      <c r="FQ52" s="67"/>
      <c r="FR52" s="67"/>
      <c r="FS52" s="67"/>
      <c r="FT52" s="67"/>
      <c r="FU52" s="67"/>
      <c r="FV52" s="67"/>
      <c r="FW52" s="67"/>
      <c r="FX52" s="67"/>
      <c r="FY52" s="67"/>
      <c r="FZ52" s="67"/>
      <c r="GA52" s="67"/>
      <c r="GB52" s="67"/>
      <c r="GC52" s="67"/>
      <c r="GD52" s="67"/>
      <c r="GE52" s="67" t="s">
        <v>127</v>
      </c>
      <c r="GF52" s="67" t="s">
        <v>84</v>
      </c>
      <c r="GG52" s="67"/>
      <c r="GH52" s="67"/>
      <c r="GI52" s="67"/>
      <c r="GJ52" s="67"/>
      <c r="GK52" s="67"/>
      <c r="GL52" s="67"/>
      <c r="GM52" s="67"/>
      <c r="GN52" s="67"/>
      <c r="GO52" s="67"/>
      <c r="GP52" s="67"/>
      <c r="GQ52" s="67"/>
      <c r="GR52" s="67"/>
      <c r="GS52" s="67" t="s">
        <v>92</v>
      </c>
      <c r="GT52" s="67" t="s">
        <v>131</v>
      </c>
      <c r="GU52" s="67" t="s">
        <v>132</v>
      </c>
      <c r="GV52" s="67"/>
      <c r="GW52" s="67"/>
      <c r="GX52" s="67"/>
      <c r="GY52" s="67" t="s">
        <v>133</v>
      </c>
      <c r="GZ52" s="67"/>
      <c r="HA52" s="67"/>
      <c r="HB52" s="67"/>
      <c r="HC52" s="33" t="s">
        <v>167</v>
      </c>
      <c r="HD52" s="67" t="s">
        <v>167</v>
      </c>
      <c r="HE52" s="67" t="s">
        <v>168</v>
      </c>
      <c r="HF52" s="67"/>
      <c r="HG52" s="33"/>
      <c r="HH52" s="35"/>
      <c r="HI52" s="35"/>
      <c r="HJ52" s="35"/>
      <c r="HK52" s="67" t="s">
        <v>262</v>
      </c>
      <c r="HL52" s="36"/>
      <c r="HM52" s="67"/>
      <c r="HN52" s="67"/>
      <c r="HO52" s="67"/>
      <c r="HP52" s="67"/>
      <c r="HQ52" s="67"/>
      <c r="HR52" s="67" t="s">
        <v>150</v>
      </c>
      <c r="HS52" s="67"/>
      <c r="HT52" s="67"/>
      <c r="HU52" s="67"/>
      <c r="HV52" s="67"/>
      <c r="HW52" s="67"/>
      <c r="HX52" s="67"/>
      <c r="HY52" s="67"/>
      <c r="HZ52" s="67"/>
      <c r="IA52" s="67"/>
      <c r="IB52" s="67"/>
      <c r="IC52" s="67"/>
      <c r="ID52" s="67"/>
      <c r="IE52" s="67" t="s">
        <v>527</v>
      </c>
      <c r="IF52" s="67" t="s">
        <v>528</v>
      </c>
      <c r="IG52" s="67" t="s">
        <v>529</v>
      </c>
      <c r="IH52" s="67" t="s">
        <v>137</v>
      </c>
      <c r="II52" s="67"/>
      <c r="IJ52" s="67" t="s">
        <v>193</v>
      </c>
      <c r="IK52" s="67"/>
      <c r="IL52" s="67" t="s">
        <v>100</v>
      </c>
      <c r="IM52" s="67"/>
      <c r="IN52" s="67"/>
      <c r="IO52" s="67"/>
      <c r="IP52" s="67" t="s">
        <v>193</v>
      </c>
      <c r="IQ52" s="67"/>
      <c r="IR52" s="67"/>
      <c r="IS52" s="67"/>
      <c r="IT52" s="67" t="s">
        <v>101</v>
      </c>
      <c r="IU52" s="67" t="s">
        <v>100</v>
      </c>
      <c r="IV52" s="67"/>
    </row>
    <row r="53" spans="1:256" ht="15.75" customHeight="1" x14ac:dyDescent="0.25">
      <c r="A53" s="67" t="s">
        <v>530</v>
      </c>
      <c r="B53" s="67" t="s">
        <v>531</v>
      </c>
      <c r="C53" s="68" t="s">
        <v>162</v>
      </c>
      <c r="D53" s="67" t="s">
        <v>426</v>
      </c>
      <c r="E53" s="67" t="s">
        <v>532</v>
      </c>
      <c r="F53" s="101">
        <v>1997</v>
      </c>
      <c r="G53" s="32">
        <v>0.23699999999999999</v>
      </c>
      <c r="H53" s="32">
        <v>0.36199999999999999</v>
      </c>
      <c r="I53" s="32">
        <v>0.59499999999999997</v>
      </c>
      <c r="J53" s="67" t="s">
        <v>48</v>
      </c>
      <c r="K53" s="67"/>
      <c r="L53" s="67" t="s">
        <v>52</v>
      </c>
      <c r="M53" s="67" t="s">
        <v>50</v>
      </c>
      <c r="N53" s="67" t="s">
        <v>51</v>
      </c>
      <c r="O53" s="67"/>
      <c r="P53" s="67"/>
      <c r="Q53" s="67"/>
      <c r="R53" s="67"/>
      <c r="S53" s="67"/>
      <c r="T53" s="67"/>
      <c r="U53" s="67"/>
      <c r="V53" s="67"/>
      <c r="W53" s="67"/>
      <c r="X53" s="67"/>
      <c r="Y53" s="67"/>
      <c r="Z53" s="67"/>
      <c r="AA53" s="67"/>
      <c r="AB53" s="67"/>
      <c r="AC53" s="67"/>
      <c r="AD53" s="67"/>
      <c r="AE53" s="67"/>
      <c r="AF53" s="67"/>
      <c r="AG53" s="67" t="s">
        <v>57</v>
      </c>
      <c r="AH53" s="67" t="s">
        <v>58</v>
      </c>
      <c r="AI53" s="67" t="s">
        <v>55</v>
      </c>
      <c r="AJ53" s="67" t="s">
        <v>56</v>
      </c>
      <c r="AK53" s="67" t="s">
        <v>59</v>
      </c>
      <c r="AL53" s="67" t="s">
        <v>60</v>
      </c>
      <c r="AM53" s="67" t="s">
        <v>61</v>
      </c>
      <c r="AN53" s="67" t="s">
        <v>62</v>
      </c>
      <c r="AO53" s="67"/>
      <c r="AP53" s="67"/>
      <c r="AQ53" s="67"/>
      <c r="AR53" s="67"/>
      <c r="AS53" s="67" t="s">
        <v>64</v>
      </c>
      <c r="AT53" s="67" t="s">
        <v>1737</v>
      </c>
      <c r="AU53" s="67" t="s">
        <v>66</v>
      </c>
      <c r="AV53" s="67" t="s">
        <v>67</v>
      </c>
      <c r="AW53" s="67"/>
      <c r="AX53" s="67"/>
      <c r="AY53" s="67"/>
      <c r="AZ53" s="67"/>
      <c r="BA53" s="67"/>
      <c r="BB53" s="67"/>
      <c r="BC53" s="67"/>
      <c r="BD53" s="67"/>
      <c r="BE53" s="67" t="s">
        <v>111</v>
      </c>
      <c r="BF53" s="67"/>
      <c r="BG53" s="67" t="s">
        <v>155</v>
      </c>
      <c r="BH53" s="67" t="s">
        <v>112</v>
      </c>
      <c r="BI53" s="67" t="s">
        <v>113</v>
      </c>
      <c r="BJ53" s="67" t="s">
        <v>114</v>
      </c>
      <c r="BK53" s="67"/>
      <c r="BL53" s="67" t="s">
        <v>71</v>
      </c>
      <c r="BM53" s="67"/>
      <c r="BN53" s="67"/>
      <c r="BO53" s="67"/>
      <c r="BP53" s="67"/>
      <c r="BQ53" s="67"/>
      <c r="BR53" s="34" t="s">
        <v>1761</v>
      </c>
      <c r="BS53" s="67"/>
      <c r="BT53" s="67" t="s">
        <v>280</v>
      </c>
      <c r="BU53" s="67" t="s">
        <v>993</v>
      </c>
      <c r="BV53" s="67" t="s">
        <v>1760</v>
      </c>
      <c r="BW53" s="67" t="s">
        <v>77</v>
      </c>
      <c r="BX53" s="67"/>
      <c r="BY53" s="67"/>
      <c r="BZ53" s="67"/>
      <c r="CA53" s="67"/>
      <c r="CB53" s="67"/>
      <c r="CC53" s="67"/>
      <c r="CD53" s="67"/>
      <c r="CE53" s="67"/>
      <c r="CF53" s="67"/>
      <c r="CG53" s="67"/>
      <c r="CH53" s="67"/>
      <c r="CI53" s="67"/>
      <c r="CJ53" s="67"/>
      <c r="CK53" s="67"/>
      <c r="CL53" s="67" t="s">
        <v>76</v>
      </c>
      <c r="CM53" s="67"/>
      <c r="CN53" s="67"/>
      <c r="CO53" s="67"/>
      <c r="CP53" s="67" t="s">
        <v>80</v>
      </c>
      <c r="CQ53" s="67"/>
      <c r="CR53" s="67"/>
      <c r="CS53" s="67"/>
      <c r="CT53" s="67"/>
      <c r="CU53" s="67"/>
      <c r="CV53" s="67"/>
      <c r="CW53" s="67"/>
      <c r="CX53" s="67"/>
      <c r="CY53" s="67"/>
      <c r="CZ53" s="67"/>
      <c r="DA53" s="67"/>
      <c r="DB53" s="67"/>
      <c r="DC53" s="67"/>
      <c r="DD53" s="67"/>
      <c r="DE53" s="67" t="s">
        <v>80</v>
      </c>
      <c r="DF53" s="67"/>
      <c r="DG53" s="67"/>
      <c r="DH53" s="67"/>
      <c r="DI53" s="67" t="s">
        <v>80</v>
      </c>
      <c r="DJ53" s="67"/>
      <c r="DK53" s="67"/>
      <c r="DL53" s="67"/>
      <c r="DM53" s="67"/>
      <c r="DN53" s="67"/>
      <c r="DO53" s="67"/>
      <c r="DP53" s="67" t="s">
        <v>82</v>
      </c>
      <c r="DQ53" s="67" t="s">
        <v>79</v>
      </c>
      <c r="DR53" s="67"/>
      <c r="DS53" s="67"/>
      <c r="DT53" s="67"/>
      <c r="DU53" s="67"/>
      <c r="DV53" s="67"/>
      <c r="DW53" s="67"/>
      <c r="DX53" s="67"/>
      <c r="DY53" s="67"/>
      <c r="DZ53" s="67"/>
      <c r="EA53" s="67"/>
      <c r="EB53" s="67" t="s">
        <v>230</v>
      </c>
      <c r="EC53" s="67"/>
      <c r="ED53" s="67" t="s">
        <v>83</v>
      </c>
      <c r="EE53" s="67"/>
      <c r="EF53" s="67"/>
      <c r="EG53" s="67"/>
      <c r="EH53" s="67"/>
      <c r="EI53" s="67" t="s">
        <v>233</v>
      </c>
      <c r="EJ53" s="67"/>
      <c r="EK53" s="67"/>
      <c r="EL53" s="67"/>
      <c r="EM53" s="67" t="s">
        <v>161</v>
      </c>
      <c r="EN53" s="67"/>
      <c r="EO53" s="67" t="s">
        <v>84</v>
      </c>
      <c r="EP53" s="67"/>
      <c r="EQ53" s="67"/>
      <c r="ER53" s="67"/>
      <c r="ES53" s="67"/>
      <c r="ET53" s="67"/>
      <c r="EU53" s="67" t="s">
        <v>126</v>
      </c>
      <c r="EV53" s="67"/>
      <c r="EW53" s="67"/>
      <c r="EX53" s="67"/>
      <c r="EY53" s="67"/>
      <c r="EZ53" s="67"/>
      <c r="FA53" s="67"/>
      <c r="FB53" s="67" t="s">
        <v>412</v>
      </c>
      <c r="FC53" s="67"/>
      <c r="FD53" s="67"/>
      <c r="FE53" s="67" t="s">
        <v>80</v>
      </c>
      <c r="FF53" s="67" t="s">
        <v>89</v>
      </c>
      <c r="FG53" s="67"/>
      <c r="FH53" s="67"/>
      <c r="FI53" s="67"/>
      <c r="FJ53" s="67"/>
      <c r="FK53" s="67"/>
      <c r="FL53" s="67"/>
      <c r="FM53" s="67"/>
      <c r="FN53" s="67"/>
      <c r="FO53" s="67"/>
      <c r="FP53" s="67"/>
      <c r="FQ53" s="67"/>
      <c r="FR53" s="67"/>
      <c r="FS53" s="67"/>
      <c r="FT53" s="67"/>
      <c r="FU53" s="67"/>
      <c r="FV53" s="67"/>
      <c r="FW53" s="67"/>
      <c r="FX53" s="67"/>
      <c r="FY53" s="67"/>
      <c r="FZ53" s="67"/>
      <c r="GA53" s="67"/>
      <c r="GB53" s="67"/>
      <c r="GC53" s="67"/>
      <c r="GD53" s="67"/>
      <c r="GE53" s="67" t="s">
        <v>327</v>
      </c>
      <c r="GF53" s="67"/>
      <c r="GG53" s="67"/>
      <c r="GH53" s="67"/>
      <c r="GI53" s="67"/>
      <c r="GJ53" s="67"/>
      <c r="GK53" s="67"/>
      <c r="GL53" s="67"/>
      <c r="GM53" s="67"/>
      <c r="GN53" s="67"/>
      <c r="GO53" s="67"/>
      <c r="GP53" s="67" t="s">
        <v>130</v>
      </c>
      <c r="GQ53" s="67"/>
      <c r="GR53" s="67" t="s">
        <v>91</v>
      </c>
      <c r="GS53" s="67" t="s">
        <v>92</v>
      </c>
      <c r="GT53" s="67"/>
      <c r="GU53" s="67"/>
      <c r="GV53" s="67"/>
      <c r="GW53" s="67"/>
      <c r="GX53" s="67"/>
      <c r="GY53" s="67"/>
      <c r="GZ53" s="67"/>
      <c r="HA53" s="67" t="s">
        <v>28</v>
      </c>
      <c r="HB53" s="67" t="s">
        <v>533</v>
      </c>
      <c r="HC53" s="33" t="s">
        <v>167</v>
      </c>
      <c r="HD53" s="67" t="s">
        <v>167</v>
      </c>
      <c r="HE53" s="67" t="s">
        <v>168</v>
      </c>
      <c r="HF53" s="67"/>
      <c r="HG53" s="33" t="s">
        <v>147</v>
      </c>
      <c r="HH53" s="35" t="s">
        <v>147</v>
      </c>
      <c r="HI53" s="35"/>
      <c r="HJ53" s="35" t="s">
        <v>148</v>
      </c>
      <c r="HK53" s="67" t="s">
        <v>262</v>
      </c>
      <c r="HL53" s="36" t="s">
        <v>292</v>
      </c>
      <c r="HM53" s="67" t="s">
        <v>315</v>
      </c>
      <c r="HN53" s="67" t="s">
        <v>292</v>
      </c>
      <c r="HO53" s="67"/>
      <c r="HP53" s="67"/>
      <c r="HQ53" s="67"/>
      <c r="HR53" s="67" t="s">
        <v>150</v>
      </c>
      <c r="HS53" s="67"/>
      <c r="HT53" s="67"/>
      <c r="HU53" s="67"/>
      <c r="HV53" s="67"/>
      <c r="HW53" s="67"/>
      <c r="HX53" s="67"/>
      <c r="HY53" s="67"/>
      <c r="HZ53" s="67"/>
      <c r="IA53" s="67"/>
      <c r="IB53" s="67"/>
      <c r="IC53" s="67"/>
      <c r="ID53" s="67"/>
      <c r="IE53" s="67"/>
      <c r="IF53" s="67"/>
      <c r="IG53" s="67"/>
      <c r="IH53" s="67" t="s">
        <v>137</v>
      </c>
      <c r="II53" s="67"/>
      <c r="IJ53" s="67" t="s">
        <v>193</v>
      </c>
      <c r="IK53" s="67"/>
      <c r="IL53" s="67"/>
      <c r="IM53" s="67" t="s">
        <v>193</v>
      </c>
      <c r="IN53" s="67"/>
      <c r="IO53" s="67"/>
      <c r="IP53" s="67" t="s">
        <v>193</v>
      </c>
      <c r="IQ53" s="67"/>
      <c r="IR53" s="67" t="s">
        <v>100</v>
      </c>
      <c r="IS53" s="67"/>
      <c r="IT53" s="67"/>
      <c r="IU53" s="67"/>
      <c r="IV53" s="67"/>
    </row>
    <row r="54" spans="1:256" ht="15.75" customHeight="1" x14ac:dyDescent="0.25">
      <c r="A54" s="67" t="s">
        <v>534</v>
      </c>
      <c r="B54" s="67" t="s">
        <v>535</v>
      </c>
      <c r="C54" s="68" t="s">
        <v>162</v>
      </c>
      <c r="D54" s="67" t="s">
        <v>536</v>
      </c>
      <c r="E54" s="67" t="s">
        <v>537</v>
      </c>
      <c r="F54" s="101">
        <v>1993</v>
      </c>
      <c r="G54" s="32">
        <v>2.5049999999999999</v>
      </c>
      <c r="H54" s="32">
        <v>1.913</v>
      </c>
      <c r="I54" s="32">
        <v>3.0880000000000001</v>
      </c>
      <c r="J54" s="67" t="s">
        <v>48</v>
      </c>
      <c r="K54" s="67"/>
      <c r="L54" s="67" t="s">
        <v>50</v>
      </c>
      <c r="M54" s="67"/>
      <c r="N54" s="67" t="s">
        <v>51</v>
      </c>
      <c r="O54" s="67"/>
      <c r="P54" s="67"/>
      <c r="Q54" s="67"/>
      <c r="R54" s="67"/>
      <c r="S54" s="67"/>
      <c r="T54" s="67"/>
      <c r="U54" s="67"/>
      <c r="V54" s="67"/>
      <c r="W54" s="67"/>
      <c r="X54" s="67"/>
      <c r="Y54" s="67"/>
      <c r="Z54" s="67"/>
      <c r="AA54" s="67" t="s">
        <v>59</v>
      </c>
      <c r="AB54" s="67"/>
      <c r="AC54" s="67"/>
      <c r="AD54" s="67"/>
      <c r="AE54" s="67"/>
      <c r="AF54" s="67"/>
      <c r="AG54" s="67" t="s">
        <v>57</v>
      </c>
      <c r="AH54" s="67" t="s">
        <v>58</v>
      </c>
      <c r="AI54" s="67" t="s">
        <v>55</v>
      </c>
      <c r="AJ54" s="67" t="s">
        <v>56</v>
      </c>
      <c r="AK54" s="67"/>
      <c r="AL54" s="67" t="s">
        <v>60</v>
      </c>
      <c r="AM54" s="67"/>
      <c r="AN54" s="67"/>
      <c r="AO54" s="67"/>
      <c r="AP54" s="67"/>
      <c r="AQ54" s="67" t="s">
        <v>109</v>
      </c>
      <c r="AR54" s="67"/>
      <c r="AS54" s="67" t="s">
        <v>64</v>
      </c>
      <c r="AT54" s="67" t="s">
        <v>1737</v>
      </c>
      <c r="AU54" s="67" t="s">
        <v>66</v>
      </c>
      <c r="AV54" s="67"/>
      <c r="AW54" s="67"/>
      <c r="AX54" s="67"/>
      <c r="AY54" s="67"/>
      <c r="AZ54" s="67"/>
      <c r="BA54" s="67"/>
      <c r="BB54" s="67" t="s">
        <v>1739</v>
      </c>
      <c r="BC54" s="67"/>
      <c r="BD54" s="67"/>
      <c r="BE54" s="67" t="s">
        <v>111</v>
      </c>
      <c r="BF54" s="67"/>
      <c r="BG54" s="67" t="s">
        <v>155</v>
      </c>
      <c r="BH54" s="67" t="s">
        <v>112</v>
      </c>
      <c r="BI54" s="67" t="s">
        <v>113</v>
      </c>
      <c r="BJ54" s="67"/>
      <c r="BK54" s="67"/>
      <c r="BL54" s="67"/>
      <c r="BM54" s="67"/>
      <c r="BN54" s="67"/>
      <c r="BO54" s="67"/>
      <c r="BP54" s="67"/>
      <c r="BQ54" s="67"/>
      <c r="BR54" s="69"/>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t="s">
        <v>116</v>
      </c>
      <c r="CQ54" s="67" t="s">
        <v>159</v>
      </c>
      <c r="CR54" s="67"/>
      <c r="CS54" s="67"/>
      <c r="CT54" s="67"/>
      <c r="CU54" s="67"/>
      <c r="CV54" s="67"/>
      <c r="CW54" s="67"/>
      <c r="CX54" s="67"/>
      <c r="CY54" s="67"/>
      <c r="CZ54" s="67"/>
      <c r="DA54" s="67"/>
      <c r="DB54" s="67"/>
      <c r="DC54" s="67"/>
      <c r="DD54" s="67"/>
      <c r="DE54" s="67" t="s">
        <v>80</v>
      </c>
      <c r="DF54" s="67"/>
      <c r="DG54" s="67"/>
      <c r="DH54" s="67"/>
      <c r="DI54" s="67" t="s">
        <v>80</v>
      </c>
      <c r="DJ54" s="67"/>
      <c r="DK54" s="67"/>
      <c r="DL54" s="67"/>
      <c r="DM54" s="67"/>
      <c r="DN54" s="67"/>
      <c r="DO54" s="67"/>
      <c r="DP54" s="67" t="s">
        <v>82</v>
      </c>
      <c r="DQ54" s="67" t="s">
        <v>79</v>
      </c>
      <c r="DR54" s="67"/>
      <c r="DS54" s="67"/>
      <c r="DT54" s="67"/>
      <c r="DU54" s="67"/>
      <c r="DV54" s="67"/>
      <c r="DW54" s="67"/>
      <c r="DX54" s="67"/>
      <c r="DY54" s="67"/>
      <c r="DZ54" s="67" t="s">
        <v>210</v>
      </c>
      <c r="EA54" s="67"/>
      <c r="EB54" s="67"/>
      <c r="EC54" s="67"/>
      <c r="ED54" s="67"/>
      <c r="EE54" s="67"/>
      <c r="EF54" s="67"/>
      <c r="EG54" s="67"/>
      <c r="EH54" s="67"/>
      <c r="EI54" s="67"/>
      <c r="EJ54" s="67"/>
      <c r="EK54" s="67"/>
      <c r="EL54" s="67"/>
      <c r="EM54" s="67"/>
      <c r="EN54" s="67"/>
      <c r="EO54" s="67" t="s">
        <v>84</v>
      </c>
      <c r="EP54" s="67" t="s">
        <v>124</v>
      </c>
      <c r="EQ54" s="67"/>
      <c r="ER54" s="67"/>
      <c r="ES54" s="67" t="s">
        <v>125</v>
      </c>
      <c r="ET54" s="67" t="s">
        <v>85</v>
      </c>
      <c r="EU54" s="67"/>
      <c r="EV54" s="67"/>
      <c r="EW54" s="67"/>
      <c r="EX54" s="67"/>
      <c r="EY54" s="67"/>
      <c r="EZ54" s="67"/>
      <c r="FA54" s="67" t="s">
        <v>87</v>
      </c>
      <c r="FB54" s="67"/>
      <c r="FC54" s="67" t="s">
        <v>28</v>
      </c>
      <c r="FD54" s="67" t="s">
        <v>538</v>
      </c>
      <c r="FE54" s="67" t="s">
        <v>80</v>
      </c>
      <c r="FF54" s="67"/>
      <c r="FG54" s="67"/>
      <c r="FH54" s="67"/>
      <c r="FI54" s="67"/>
      <c r="FJ54" s="67"/>
      <c r="FK54" s="67"/>
      <c r="FL54" s="67"/>
      <c r="FM54" s="67"/>
      <c r="FN54" s="67"/>
      <c r="FO54" s="67"/>
      <c r="FP54" s="67"/>
      <c r="FQ54" s="67"/>
      <c r="FR54" s="67"/>
      <c r="FS54" s="67" t="s">
        <v>539</v>
      </c>
      <c r="FT54" s="67" t="s">
        <v>540</v>
      </c>
      <c r="FU54" s="67"/>
      <c r="FV54" s="67"/>
      <c r="FW54" s="67"/>
      <c r="FX54" s="67"/>
      <c r="FY54" s="67"/>
      <c r="FZ54" s="67"/>
      <c r="GA54" s="67"/>
      <c r="GB54" s="67"/>
      <c r="GC54" s="67"/>
      <c r="GD54" s="67"/>
      <c r="GE54" s="67" t="s">
        <v>127</v>
      </c>
      <c r="GF54" s="67" t="s">
        <v>84</v>
      </c>
      <c r="GG54" s="67" t="s">
        <v>128</v>
      </c>
      <c r="GH54" s="67" t="s">
        <v>129</v>
      </c>
      <c r="GI54" s="67" t="s">
        <v>145</v>
      </c>
      <c r="GJ54" s="67"/>
      <c r="GK54" s="67"/>
      <c r="GL54" s="67"/>
      <c r="GM54" s="67"/>
      <c r="GN54" s="67"/>
      <c r="GO54" s="67"/>
      <c r="GP54" s="67"/>
      <c r="GQ54" s="67"/>
      <c r="GR54" s="67" t="s">
        <v>91</v>
      </c>
      <c r="GS54" s="67" t="s">
        <v>92</v>
      </c>
      <c r="GT54" s="67"/>
      <c r="GU54" s="67"/>
      <c r="GV54" s="67"/>
      <c r="GW54" s="67"/>
      <c r="GX54" s="67" t="s">
        <v>146</v>
      </c>
      <c r="GY54" s="67" t="s">
        <v>133</v>
      </c>
      <c r="GZ54" s="67"/>
      <c r="HA54" s="67"/>
      <c r="HB54" s="67"/>
      <c r="HC54" s="33" t="s">
        <v>168</v>
      </c>
      <c r="HD54" s="67" t="s">
        <v>167</v>
      </c>
      <c r="HE54" s="67" t="s">
        <v>168</v>
      </c>
      <c r="HF54" s="67" t="s">
        <v>352</v>
      </c>
      <c r="HG54" s="33"/>
      <c r="HH54" s="35"/>
      <c r="HI54" s="35"/>
      <c r="HJ54" s="35"/>
      <c r="HK54" s="67"/>
      <c r="HL54" s="36"/>
      <c r="HM54" s="67"/>
      <c r="HN54" s="67"/>
      <c r="HO54" s="67"/>
      <c r="HP54" s="67"/>
      <c r="HQ54" s="67"/>
      <c r="HR54" s="67"/>
      <c r="HS54" s="67" t="s">
        <v>169</v>
      </c>
      <c r="HT54" s="67" t="s">
        <v>170</v>
      </c>
      <c r="HU54" s="67"/>
      <c r="HV54" s="67"/>
      <c r="HW54" s="67"/>
      <c r="HX54" s="67"/>
      <c r="HY54" s="67"/>
      <c r="HZ54" s="67"/>
      <c r="IA54" s="67"/>
      <c r="IB54" s="67"/>
      <c r="IC54" s="67" t="s">
        <v>28</v>
      </c>
      <c r="ID54" s="67" t="s">
        <v>541</v>
      </c>
      <c r="IE54" s="67" t="s">
        <v>542</v>
      </c>
      <c r="IF54" s="67" t="s">
        <v>543</v>
      </c>
      <c r="IG54" s="67"/>
      <c r="IH54" s="67" t="s">
        <v>137</v>
      </c>
      <c r="II54" s="67"/>
      <c r="IJ54" s="67" t="s">
        <v>193</v>
      </c>
      <c r="IK54" s="67"/>
      <c r="IL54" s="67"/>
      <c r="IM54" s="67"/>
      <c r="IN54" s="67" t="s">
        <v>101</v>
      </c>
      <c r="IO54" s="67"/>
      <c r="IP54" s="67"/>
      <c r="IQ54" s="67" t="s">
        <v>101</v>
      </c>
      <c r="IR54" s="67"/>
      <c r="IS54" s="67"/>
      <c r="IT54" s="67" t="s">
        <v>101</v>
      </c>
      <c r="IU54" s="67" t="s">
        <v>100</v>
      </c>
      <c r="IV54" s="67"/>
    </row>
    <row r="55" spans="1:256" ht="15.75" customHeight="1" x14ac:dyDescent="0.25">
      <c r="A55" s="67" t="s">
        <v>544</v>
      </c>
      <c r="B55" s="67" t="s">
        <v>545</v>
      </c>
      <c r="C55" s="68" t="s">
        <v>162</v>
      </c>
      <c r="D55" s="67" t="s">
        <v>426</v>
      </c>
      <c r="E55" s="67" t="s">
        <v>546</v>
      </c>
      <c r="F55" s="101">
        <v>2009</v>
      </c>
      <c r="G55" s="32"/>
      <c r="H55" s="32">
        <v>0.99304000000000003</v>
      </c>
      <c r="I55" s="32">
        <v>0.99572400000000005</v>
      </c>
      <c r="J55" s="67" t="s">
        <v>48</v>
      </c>
      <c r="K55" s="67"/>
      <c r="L55" s="67" t="s">
        <v>49</v>
      </c>
      <c r="M55" s="67"/>
      <c r="N55" s="67"/>
      <c r="O55" s="67"/>
      <c r="P55" s="67"/>
      <c r="Q55" s="67"/>
      <c r="R55" s="67"/>
      <c r="S55" s="67"/>
      <c r="T55" s="67"/>
      <c r="U55" s="67" t="s">
        <v>28</v>
      </c>
      <c r="V55" s="67" t="s">
        <v>547</v>
      </c>
      <c r="W55" s="67"/>
      <c r="X55" s="67"/>
      <c r="Y55" s="67"/>
      <c r="Z55" s="67" t="s">
        <v>56</v>
      </c>
      <c r="AA55" s="67"/>
      <c r="AB55" s="67"/>
      <c r="AC55" s="67"/>
      <c r="AD55" s="67" t="s">
        <v>55</v>
      </c>
      <c r="AE55" s="67"/>
      <c r="AF55" s="67"/>
      <c r="AG55" s="67" t="s">
        <v>57</v>
      </c>
      <c r="AH55" s="67" t="s">
        <v>58</v>
      </c>
      <c r="AI55" s="67"/>
      <c r="AJ55" s="67"/>
      <c r="AK55" s="67" t="s">
        <v>59</v>
      </c>
      <c r="AL55" s="67"/>
      <c r="AM55" s="67"/>
      <c r="AN55" s="67" t="s">
        <v>62</v>
      </c>
      <c r="AO55" s="67"/>
      <c r="AP55" s="67"/>
      <c r="AQ55" s="67"/>
      <c r="AR55" s="67"/>
      <c r="AS55" s="67"/>
      <c r="AT55" s="67"/>
      <c r="AU55" s="67"/>
      <c r="AV55" s="67" t="s">
        <v>67</v>
      </c>
      <c r="AW55" s="67"/>
      <c r="AX55" s="67"/>
      <c r="AY55" s="67"/>
      <c r="AZ55" s="67"/>
      <c r="BA55" s="67"/>
      <c r="BB55" s="67"/>
      <c r="BC55" s="67" t="s">
        <v>28</v>
      </c>
      <c r="BD55" s="67" t="s">
        <v>548</v>
      </c>
      <c r="BE55" s="67"/>
      <c r="BF55" s="67"/>
      <c r="BG55" s="67"/>
      <c r="BH55" s="67"/>
      <c r="BI55" s="67"/>
      <c r="BJ55" s="67"/>
      <c r="BK55" s="67"/>
      <c r="BL55" s="67"/>
      <c r="BM55" s="67"/>
      <c r="BN55" s="67"/>
      <c r="BO55" s="67"/>
      <c r="BP55" s="67"/>
      <c r="BQ55" s="67"/>
      <c r="BR55" s="69"/>
      <c r="BS55" s="67"/>
      <c r="BT55" s="67"/>
      <c r="BU55" s="67"/>
      <c r="BV55" s="67"/>
      <c r="BW55" s="67"/>
      <c r="BX55" s="67"/>
      <c r="BY55" s="67"/>
      <c r="BZ55" s="67"/>
      <c r="CA55" s="67"/>
      <c r="CB55" s="67"/>
      <c r="CC55" s="67"/>
      <c r="CD55" s="67"/>
      <c r="CE55" s="67"/>
      <c r="CF55" s="67"/>
      <c r="CG55" s="67"/>
      <c r="CH55" s="67"/>
      <c r="CI55" s="67"/>
      <c r="CJ55" s="67"/>
      <c r="CK55" s="67"/>
      <c r="CL55" s="67"/>
      <c r="CM55" s="67"/>
      <c r="CN55" s="67" t="s">
        <v>28</v>
      </c>
      <c r="CO55" s="67" t="s">
        <v>549</v>
      </c>
      <c r="CP55" s="67" t="s">
        <v>80</v>
      </c>
      <c r="CQ55" s="67"/>
      <c r="CR55" s="67"/>
      <c r="CS55" s="67"/>
      <c r="CT55" s="67"/>
      <c r="CU55" s="67"/>
      <c r="CV55" s="67"/>
      <c r="CW55" s="67"/>
      <c r="CX55" s="67"/>
      <c r="CY55" s="67"/>
      <c r="CZ55" s="67"/>
      <c r="DA55" s="67"/>
      <c r="DB55" s="67"/>
      <c r="DC55" s="67"/>
      <c r="DD55" s="67"/>
      <c r="DE55" s="67" t="s">
        <v>80</v>
      </c>
      <c r="DF55" s="67"/>
      <c r="DG55" s="67"/>
      <c r="DH55" s="67"/>
      <c r="DI55" s="67" t="s">
        <v>80</v>
      </c>
      <c r="DJ55" s="67"/>
      <c r="DK55" s="67"/>
      <c r="DL55" s="67"/>
      <c r="DM55" s="67"/>
      <c r="DN55" s="67"/>
      <c r="DO55" s="67"/>
      <c r="DP55" s="67" t="s">
        <v>82</v>
      </c>
      <c r="DQ55" s="67" t="s">
        <v>79</v>
      </c>
      <c r="DR55" s="67"/>
      <c r="DS55" s="67"/>
      <c r="DT55" s="67"/>
      <c r="DU55" s="67"/>
      <c r="DV55" s="67"/>
      <c r="DW55" s="67"/>
      <c r="DX55" s="67"/>
      <c r="DY55" s="67"/>
      <c r="DZ55" s="67"/>
      <c r="EA55" s="67"/>
      <c r="EB55" s="67" t="s">
        <v>230</v>
      </c>
      <c r="EC55" s="67"/>
      <c r="ED55" s="67"/>
      <c r="EE55" s="67"/>
      <c r="EF55" s="67"/>
      <c r="EG55" s="67"/>
      <c r="EH55" s="67"/>
      <c r="EI55" s="67"/>
      <c r="EJ55" s="67"/>
      <c r="EK55" s="67"/>
      <c r="EL55" s="67"/>
      <c r="EM55" s="67" t="s">
        <v>161</v>
      </c>
      <c r="EN55" s="67"/>
      <c r="EO55" s="67" t="s">
        <v>84</v>
      </c>
      <c r="EP55" s="67"/>
      <c r="EQ55" s="67"/>
      <c r="ER55" s="67"/>
      <c r="ES55" s="67"/>
      <c r="ET55" s="67" t="s">
        <v>85</v>
      </c>
      <c r="EU55" s="67"/>
      <c r="EV55" s="67" t="s">
        <v>86</v>
      </c>
      <c r="EW55" s="67" t="s">
        <v>28</v>
      </c>
      <c r="EX55" s="67" t="s">
        <v>550</v>
      </c>
      <c r="EY55" s="67"/>
      <c r="EZ55" s="67"/>
      <c r="FA55" s="67" t="s">
        <v>87</v>
      </c>
      <c r="FB55" s="67"/>
      <c r="FC55" s="67"/>
      <c r="FD55" s="67"/>
      <c r="FE55" s="67" t="s">
        <v>80</v>
      </c>
      <c r="FF55" s="67" t="s">
        <v>89</v>
      </c>
      <c r="FG55" s="67"/>
      <c r="FH55" s="67"/>
      <c r="FI55" s="67"/>
      <c r="FJ55" s="67"/>
      <c r="FK55" s="67"/>
      <c r="FL55" s="67"/>
      <c r="FM55" s="67"/>
      <c r="FN55" s="67"/>
      <c r="FO55" s="67"/>
      <c r="FP55" s="67"/>
      <c r="FQ55" s="67"/>
      <c r="FR55" s="67"/>
      <c r="FS55" s="67"/>
      <c r="FT55" s="67"/>
      <c r="FU55" s="67"/>
      <c r="FV55" s="67"/>
      <c r="FW55" s="67"/>
      <c r="FX55" s="67"/>
      <c r="FY55" s="67"/>
      <c r="FZ55" s="67"/>
      <c r="GA55" s="67"/>
      <c r="GB55" s="67"/>
      <c r="GC55" s="67"/>
      <c r="GD55" s="67"/>
      <c r="GE55" s="67" t="s">
        <v>90</v>
      </c>
      <c r="GF55" s="67" t="s">
        <v>84</v>
      </c>
      <c r="GG55" s="67"/>
      <c r="GH55" s="67"/>
      <c r="GI55" s="67"/>
      <c r="GJ55" s="67"/>
      <c r="GK55" s="67"/>
      <c r="GL55" s="67"/>
      <c r="GM55" s="67"/>
      <c r="GN55" s="67"/>
      <c r="GO55" s="67"/>
      <c r="GP55" s="67"/>
      <c r="GQ55" s="67"/>
      <c r="GR55" s="67"/>
      <c r="GS55" s="67" t="s">
        <v>92</v>
      </c>
      <c r="GT55" s="67"/>
      <c r="GU55" s="67" t="s">
        <v>132</v>
      </c>
      <c r="GV55" s="67"/>
      <c r="GW55" s="67" t="s">
        <v>166</v>
      </c>
      <c r="GX55" s="67"/>
      <c r="GY55" s="67" t="s">
        <v>133</v>
      </c>
      <c r="GZ55" s="67"/>
      <c r="HA55" s="67"/>
      <c r="HB55" s="67"/>
      <c r="HC55" s="33" t="s">
        <v>168</v>
      </c>
      <c r="HD55" s="67"/>
      <c r="HE55" s="67" t="s">
        <v>168</v>
      </c>
      <c r="HF55" s="67"/>
      <c r="HG55" s="33"/>
      <c r="HH55" s="35"/>
      <c r="HI55" s="35"/>
      <c r="HJ55" s="35"/>
      <c r="HK55" s="67"/>
      <c r="HL55" s="36"/>
      <c r="HM55" s="67"/>
      <c r="HN55" s="67"/>
      <c r="HO55" s="67"/>
      <c r="HP55" s="67" t="s">
        <v>28</v>
      </c>
      <c r="HQ55" s="67" t="s">
        <v>551</v>
      </c>
      <c r="HR55" s="67"/>
      <c r="HS55" s="67"/>
      <c r="HT55" s="67"/>
      <c r="HU55" s="67"/>
      <c r="HV55" s="67"/>
      <c r="HW55" s="67"/>
      <c r="HX55" s="67"/>
      <c r="HY55" s="67"/>
      <c r="HZ55" s="67"/>
      <c r="IA55" s="67" t="s">
        <v>266</v>
      </c>
      <c r="IB55" s="67"/>
      <c r="IC55" s="67" t="s">
        <v>28</v>
      </c>
      <c r="ID55" s="67" t="s">
        <v>552</v>
      </c>
      <c r="IE55" s="67" t="s">
        <v>418</v>
      </c>
      <c r="IF55" s="67"/>
      <c r="IG55" s="67"/>
      <c r="IH55" s="67" t="s">
        <v>137</v>
      </c>
      <c r="II55" s="67"/>
      <c r="IJ55" s="67" t="s">
        <v>193</v>
      </c>
      <c r="IK55" s="67"/>
      <c r="IL55" s="67"/>
      <c r="IM55" s="67"/>
      <c r="IN55" s="67" t="s">
        <v>101</v>
      </c>
      <c r="IO55" s="67" t="s">
        <v>100</v>
      </c>
      <c r="IP55" s="67" t="s">
        <v>193</v>
      </c>
      <c r="IQ55" s="67"/>
      <c r="IR55" s="67" t="s">
        <v>100</v>
      </c>
      <c r="IS55" s="67" t="s">
        <v>193</v>
      </c>
      <c r="IT55" s="67"/>
      <c r="IU55" s="67"/>
      <c r="IV55" s="67"/>
    </row>
    <row r="56" spans="1:256" ht="15.75" customHeight="1" x14ac:dyDescent="0.25">
      <c r="A56" s="67" t="s">
        <v>553</v>
      </c>
      <c r="B56" s="67" t="s">
        <v>554</v>
      </c>
      <c r="C56" s="68" t="s">
        <v>162</v>
      </c>
      <c r="D56" s="67" t="s">
        <v>452</v>
      </c>
      <c r="E56" s="67" t="s">
        <v>555</v>
      </c>
      <c r="F56" s="101">
        <v>1989</v>
      </c>
      <c r="G56" s="32">
        <v>39.710999999999999</v>
      </c>
      <c r="H56" s="32">
        <v>38.298000000000002</v>
      </c>
      <c r="I56" s="32">
        <v>44.502000000000002</v>
      </c>
      <c r="J56" s="67" t="s">
        <v>48</v>
      </c>
      <c r="K56" s="67"/>
      <c r="L56" s="67" t="s">
        <v>53</v>
      </c>
      <c r="M56" s="67" t="s">
        <v>50</v>
      </c>
      <c r="N56" s="67" t="s">
        <v>51</v>
      </c>
      <c r="O56" s="67" t="s">
        <v>52</v>
      </c>
      <c r="P56" s="67"/>
      <c r="Q56" s="67" t="s">
        <v>107</v>
      </c>
      <c r="R56" s="67" t="s">
        <v>49</v>
      </c>
      <c r="S56" s="67"/>
      <c r="T56" s="67"/>
      <c r="U56" s="67" t="s">
        <v>28</v>
      </c>
      <c r="V56" s="67" t="s">
        <v>556</v>
      </c>
      <c r="W56" s="67"/>
      <c r="X56" s="67"/>
      <c r="Y56" s="67"/>
      <c r="Z56" s="67"/>
      <c r="AA56" s="67"/>
      <c r="AB56" s="67"/>
      <c r="AC56" s="67"/>
      <c r="AD56" s="67"/>
      <c r="AE56" s="67"/>
      <c r="AF56" s="67"/>
      <c r="AG56" s="67" t="s">
        <v>57</v>
      </c>
      <c r="AH56" s="67" t="s">
        <v>58</v>
      </c>
      <c r="AI56" s="67" t="s">
        <v>55</v>
      </c>
      <c r="AJ56" s="67" t="s">
        <v>56</v>
      </c>
      <c r="AK56" s="67" t="s">
        <v>59</v>
      </c>
      <c r="AL56" s="67"/>
      <c r="AM56" s="67"/>
      <c r="AN56" s="67"/>
      <c r="AO56" s="67" t="s">
        <v>108</v>
      </c>
      <c r="AP56" s="67" t="s">
        <v>63</v>
      </c>
      <c r="AQ56" s="67"/>
      <c r="AR56" s="67"/>
      <c r="AS56" s="67" t="s">
        <v>64</v>
      </c>
      <c r="AT56" s="67"/>
      <c r="AU56" s="67" t="s">
        <v>66</v>
      </c>
      <c r="AV56" s="67" t="s">
        <v>67</v>
      </c>
      <c r="AW56" s="67"/>
      <c r="AX56" s="67"/>
      <c r="AY56" s="67"/>
      <c r="AZ56" s="67"/>
      <c r="BA56" s="67"/>
      <c r="BB56" s="67"/>
      <c r="BC56" s="67"/>
      <c r="BD56" s="67"/>
      <c r="BE56" s="67"/>
      <c r="BF56" s="67"/>
      <c r="BG56" s="67"/>
      <c r="BH56" s="67"/>
      <c r="BI56" s="67"/>
      <c r="BJ56" s="67"/>
      <c r="BK56" s="67"/>
      <c r="BL56" s="67" t="s">
        <v>71</v>
      </c>
      <c r="BM56" s="33" t="s">
        <v>1757</v>
      </c>
      <c r="BN56" s="67"/>
      <c r="BO56" s="67" t="s">
        <v>280</v>
      </c>
      <c r="BP56" s="67" t="s">
        <v>993</v>
      </c>
      <c r="BQ56" s="67" t="s">
        <v>1760</v>
      </c>
      <c r="BR56" s="34" t="s">
        <v>1761</v>
      </c>
      <c r="BS56" s="67"/>
      <c r="BT56" s="67" t="s">
        <v>280</v>
      </c>
      <c r="BU56" s="67" t="s">
        <v>993</v>
      </c>
      <c r="BV56" s="67" t="s">
        <v>1760</v>
      </c>
      <c r="BW56" s="67"/>
      <c r="BX56" s="67"/>
      <c r="BY56" s="67"/>
      <c r="BZ56" s="67"/>
      <c r="CA56" s="67"/>
      <c r="CB56" s="67"/>
      <c r="CC56" s="67"/>
      <c r="CD56" s="67" t="s">
        <v>72</v>
      </c>
      <c r="CE56" s="67" t="s">
        <v>73</v>
      </c>
      <c r="CF56" s="67" t="s">
        <v>74</v>
      </c>
      <c r="CG56" s="67" t="s">
        <v>75</v>
      </c>
      <c r="CH56" s="67"/>
      <c r="CI56" s="67"/>
      <c r="CJ56" s="67"/>
      <c r="CK56" s="67"/>
      <c r="CL56" s="67" t="s">
        <v>76</v>
      </c>
      <c r="CM56" s="67"/>
      <c r="CN56" s="67"/>
      <c r="CO56" s="67"/>
      <c r="CP56" s="67" t="s">
        <v>80</v>
      </c>
      <c r="CQ56" s="67"/>
      <c r="CR56" s="67"/>
      <c r="CS56" s="67"/>
      <c r="CT56" s="67"/>
      <c r="CU56" s="67"/>
      <c r="CV56" s="67"/>
      <c r="CW56" s="67"/>
      <c r="CX56" s="67"/>
      <c r="CY56" s="67"/>
      <c r="CZ56" s="67"/>
      <c r="DA56" s="67"/>
      <c r="DB56" s="67"/>
      <c r="DC56" s="67"/>
      <c r="DD56" s="67"/>
      <c r="DE56" s="67" t="s">
        <v>116</v>
      </c>
      <c r="DF56" s="67" t="s">
        <v>207</v>
      </c>
      <c r="DG56" s="67"/>
      <c r="DH56" s="67"/>
      <c r="DI56" s="67" t="s">
        <v>80</v>
      </c>
      <c r="DJ56" s="67"/>
      <c r="DK56" s="67"/>
      <c r="DL56" s="67"/>
      <c r="DM56" s="67"/>
      <c r="DN56" s="67"/>
      <c r="DO56" s="67"/>
      <c r="DP56" s="67" t="s">
        <v>82</v>
      </c>
      <c r="DQ56" s="67" t="s">
        <v>79</v>
      </c>
      <c r="DR56" s="67"/>
      <c r="DS56" s="67"/>
      <c r="DT56" s="67"/>
      <c r="DU56" s="67"/>
      <c r="DV56" s="67"/>
      <c r="DW56" s="67"/>
      <c r="DX56" s="67"/>
      <c r="DY56" s="67"/>
      <c r="DZ56" s="67"/>
      <c r="EA56" s="67"/>
      <c r="EB56" s="67" t="s">
        <v>230</v>
      </c>
      <c r="EC56" s="67"/>
      <c r="ED56" s="67" t="s">
        <v>83</v>
      </c>
      <c r="EE56" s="67"/>
      <c r="EF56" s="67"/>
      <c r="EG56" s="67" t="s">
        <v>123</v>
      </c>
      <c r="EH56" s="67" t="s">
        <v>232</v>
      </c>
      <c r="EI56" s="67" t="s">
        <v>233</v>
      </c>
      <c r="EJ56" s="67" t="s">
        <v>234</v>
      </c>
      <c r="EK56" s="67"/>
      <c r="EL56" s="67"/>
      <c r="EM56" s="67"/>
      <c r="EN56" s="67"/>
      <c r="EO56" s="67" t="s">
        <v>84</v>
      </c>
      <c r="EP56" s="67"/>
      <c r="EQ56" s="67"/>
      <c r="ER56" s="67"/>
      <c r="ES56" s="67"/>
      <c r="ET56" s="67"/>
      <c r="EU56" s="67"/>
      <c r="EV56" s="67"/>
      <c r="EW56" s="67"/>
      <c r="EX56" s="67"/>
      <c r="EY56" s="67"/>
      <c r="EZ56" s="67"/>
      <c r="FA56" s="67" t="s">
        <v>87</v>
      </c>
      <c r="FB56" s="67"/>
      <c r="FC56" s="67"/>
      <c r="FD56" s="67"/>
      <c r="FE56" s="67" t="s">
        <v>116</v>
      </c>
      <c r="FF56" s="67"/>
      <c r="FG56" s="67"/>
      <c r="FH56" s="67"/>
      <c r="FI56" s="67" t="s">
        <v>88</v>
      </c>
      <c r="FJ56" s="67"/>
      <c r="FK56" s="67"/>
      <c r="FL56" s="67" t="s">
        <v>88</v>
      </c>
      <c r="FM56" s="67"/>
      <c r="FN56" s="67"/>
      <c r="FO56" s="67" t="s">
        <v>88</v>
      </c>
      <c r="FP56" s="67"/>
      <c r="FQ56" s="67"/>
      <c r="FR56" s="67" t="s">
        <v>88</v>
      </c>
      <c r="FS56" s="67" t="s">
        <v>557</v>
      </c>
      <c r="FT56" s="67" t="s">
        <v>558</v>
      </c>
      <c r="FU56" s="67"/>
      <c r="FV56" s="67" t="s">
        <v>559</v>
      </c>
      <c r="FW56" s="67" t="s">
        <v>560</v>
      </c>
      <c r="FX56" s="67"/>
      <c r="FY56" s="67" t="s">
        <v>146</v>
      </c>
      <c r="FZ56" s="67" t="s">
        <v>561</v>
      </c>
      <c r="GA56" s="67"/>
      <c r="GB56" s="67" t="s">
        <v>562</v>
      </c>
      <c r="GC56" s="67" t="s">
        <v>563</v>
      </c>
      <c r="GD56" s="67"/>
      <c r="GE56" s="67" t="s">
        <v>127</v>
      </c>
      <c r="GF56" s="67" t="s">
        <v>84</v>
      </c>
      <c r="GG56" s="67" t="s">
        <v>128</v>
      </c>
      <c r="GH56" s="67" t="s">
        <v>129</v>
      </c>
      <c r="GI56" s="67" t="s">
        <v>145</v>
      </c>
      <c r="GJ56" s="67"/>
      <c r="GK56" s="67"/>
      <c r="GL56" s="67"/>
      <c r="GM56" s="67"/>
      <c r="GN56" s="67"/>
      <c r="GO56" s="67" t="s">
        <v>259</v>
      </c>
      <c r="GP56" s="67" t="s">
        <v>130</v>
      </c>
      <c r="GQ56" s="67" t="s">
        <v>191</v>
      </c>
      <c r="GR56" s="67"/>
      <c r="GS56" s="67" t="s">
        <v>92</v>
      </c>
      <c r="GT56" s="67"/>
      <c r="GU56" s="67"/>
      <c r="GV56" s="67" t="s">
        <v>261</v>
      </c>
      <c r="GW56" s="67" t="s">
        <v>166</v>
      </c>
      <c r="GX56" s="67" t="s">
        <v>146</v>
      </c>
      <c r="GY56" s="67" t="s">
        <v>133</v>
      </c>
      <c r="GZ56" s="67"/>
      <c r="HA56" s="67"/>
      <c r="HB56" s="67"/>
      <c r="HC56" s="33" t="s">
        <v>168</v>
      </c>
      <c r="HD56" s="67" t="s">
        <v>167</v>
      </c>
      <c r="HE56" s="67" t="s">
        <v>168</v>
      </c>
      <c r="HF56" s="67"/>
      <c r="HG56" s="35" t="s">
        <v>148</v>
      </c>
      <c r="HH56" s="35"/>
      <c r="HI56" s="35"/>
      <c r="HJ56" s="35" t="s">
        <v>148</v>
      </c>
      <c r="HK56" s="67"/>
      <c r="HL56" s="36"/>
      <c r="HM56" s="67"/>
      <c r="HN56" s="67"/>
      <c r="HO56" s="67"/>
      <c r="HP56" s="67"/>
      <c r="HQ56" s="67"/>
      <c r="HR56" s="67"/>
      <c r="HS56" s="67"/>
      <c r="HT56" s="67" t="s">
        <v>170</v>
      </c>
      <c r="HU56" s="67"/>
      <c r="HV56" s="67"/>
      <c r="HW56" s="67" t="s">
        <v>172</v>
      </c>
      <c r="HX56" s="67"/>
      <c r="HY56" s="67"/>
      <c r="HZ56" s="67"/>
      <c r="IA56" s="67"/>
      <c r="IB56" s="67"/>
      <c r="IC56" s="67"/>
      <c r="ID56" s="67"/>
      <c r="IE56" s="67" t="s">
        <v>564</v>
      </c>
      <c r="IF56" s="67" t="s">
        <v>565</v>
      </c>
      <c r="IG56" s="67"/>
      <c r="IH56" s="67" t="s">
        <v>137</v>
      </c>
      <c r="II56" s="67"/>
      <c r="IJ56" s="67"/>
      <c r="IK56" s="67" t="s">
        <v>101</v>
      </c>
      <c r="IL56" s="67"/>
      <c r="IM56" s="67" t="s">
        <v>193</v>
      </c>
      <c r="IN56" s="67"/>
      <c r="IO56" s="67"/>
      <c r="IP56" s="67"/>
      <c r="IQ56" s="67" t="s">
        <v>101</v>
      </c>
      <c r="IR56" s="67"/>
      <c r="IS56" s="67" t="s">
        <v>193</v>
      </c>
      <c r="IT56" s="67"/>
      <c r="IU56" s="67"/>
      <c r="IV56" s="67"/>
    </row>
    <row r="57" spans="1:256" ht="15.75" customHeight="1" x14ac:dyDescent="0.25">
      <c r="A57" s="67" t="s">
        <v>566</v>
      </c>
      <c r="B57" s="67" t="s">
        <v>567</v>
      </c>
      <c r="C57" s="68" t="s">
        <v>162</v>
      </c>
      <c r="D57" s="67" t="s">
        <v>515</v>
      </c>
      <c r="E57" s="67" t="s">
        <v>568</v>
      </c>
      <c r="F57" s="101">
        <v>2007</v>
      </c>
      <c r="G57" s="32">
        <v>0.28699999999999998</v>
      </c>
      <c r="H57" s="32">
        <v>0.36499999999999999</v>
      </c>
      <c r="I57" s="32">
        <v>0.41</v>
      </c>
      <c r="J57" s="67" t="s">
        <v>296</v>
      </c>
      <c r="K57" s="67" t="s">
        <v>1735</v>
      </c>
      <c r="L57" s="67" t="s">
        <v>297</v>
      </c>
      <c r="M57" s="67" t="s">
        <v>50</v>
      </c>
      <c r="N57" s="67" t="s">
        <v>51</v>
      </c>
      <c r="O57" s="67"/>
      <c r="P57" s="67" t="s">
        <v>53</v>
      </c>
      <c r="Q57" s="67"/>
      <c r="R57" s="67" t="s">
        <v>49</v>
      </c>
      <c r="S57" s="67"/>
      <c r="T57" s="67"/>
      <c r="U57" s="67"/>
      <c r="V57" s="67"/>
      <c r="W57" s="42"/>
      <c r="X57" s="42"/>
      <c r="Y57" s="42"/>
      <c r="Z57" s="42"/>
      <c r="AA57" s="42"/>
      <c r="AB57" s="42"/>
      <c r="AC57" s="42"/>
      <c r="AD57" s="42"/>
      <c r="AE57" s="42"/>
      <c r="AF57" s="42"/>
      <c r="AG57" s="42"/>
      <c r="AH57" s="42"/>
      <c r="AI57" s="42"/>
      <c r="AJ57" s="42"/>
      <c r="AK57" s="42"/>
      <c r="AL57" s="67" t="s">
        <v>60</v>
      </c>
      <c r="AM57" s="67" t="s">
        <v>61</v>
      </c>
      <c r="AN57" s="67" t="s">
        <v>62</v>
      </c>
      <c r="AO57" s="67"/>
      <c r="AP57" s="67" t="s">
        <v>63</v>
      </c>
      <c r="AQ57" s="67"/>
      <c r="AR57" s="67"/>
      <c r="AS57" s="67" t="s">
        <v>64</v>
      </c>
      <c r="AT57" s="67"/>
      <c r="AU57" s="67" t="s">
        <v>66</v>
      </c>
      <c r="AV57" s="67"/>
      <c r="AW57" s="67"/>
      <c r="AX57" s="67"/>
      <c r="AY57" s="67"/>
      <c r="AZ57" s="67"/>
      <c r="BA57" s="67"/>
      <c r="BB57" s="67"/>
      <c r="BC57" s="67"/>
      <c r="BD57" s="67"/>
      <c r="BE57" s="67" t="s">
        <v>298</v>
      </c>
      <c r="BF57" s="42"/>
      <c r="BG57" s="42"/>
      <c r="BH57" s="67"/>
      <c r="BI57" s="67"/>
      <c r="BJ57" s="67" t="s">
        <v>299</v>
      </c>
      <c r="BK57" s="67"/>
      <c r="BL57" s="67"/>
      <c r="BM57" s="67"/>
      <c r="BN57" s="42"/>
      <c r="BO57" s="42"/>
      <c r="BP57" s="67"/>
      <c r="BQ57" s="67"/>
      <c r="BR57" s="72"/>
      <c r="BS57" s="42"/>
      <c r="BT57" s="42"/>
      <c r="BU57" s="67"/>
      <c r="BV57" s="67"/>
      <c r="BW57" s="67"/>
      <c r="BX57" s="42"/>
      <c r="BY57" s="67"/>
      <c r="BZ57" s="42"/>
      <c r="CA57" s="42"/>
      <c r="CB57" s="67"/>
      <c r="CC57" s="67"/>
      <c r="CD57" s="42"/>
      <c r="CE57" s="42"/>
      <c r="CF57" s="42"/>
      <c r="CG57" s="42"/>
      <c r="CH57" s="67"/>
      <c r="CI57" s="67"/>
      <c r="CJ57" s="67"/>
      <c r="CK57" s="67"/>
      <c r="CL57" s="67"/>
      <c r="CM57" s="67"/>
      <c r="CN57" s="67"/>
      <c r="CO57" s="67"/>
      <c r="CP57" s="67" t="s">
        <v>80</v>
      </c>
      <c r="CQ57" s="67"/>
      <c r="CR57" s="67"/>
      <c r="CS57" s="67"/>
      <c r="CT57" s="67"/>
      <c r="CU57" s="67"/>
      <c r="CV57" s="67"/>
      <c r="CW57" s="67"/>
      <c r="CX57" s="67"/>
      <c r="CY57" s="67"/>
      <c r="CZ57" s="67"/>
      <c r="DA57" s="67"/>
      <c r="DB57" s="67"/>
      <c r="DC57" s="67"/>
      <c r="DD57" s="67"/>
      <c r="DE57" s="67" t="s">
        <v>116</v>
      </c>
      <c r="DF57" s="67" t="s">
        <v>207</v>
      </c>
      <c r="DG57" s="67"/>
      <c r="DH57" s="67"/>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67" t="s">
        <v>28</v>
      </c>
      <c r="EL57" s="67" t="s">
        <v>569</v>
      </c>
      <c r="EM57" s="42"/>
      <c r="EN57" s="42"/>
      <c r="EO57" s="42"/>
      <c r="EP57" s="42"/>
      <c r="EQ57" s="42"/>
      <c r="ER57" s="42"/>
      <c r="ES57" s="42"/>
      <c r="ET57" s="42"/>
      <c r="EU57" s="42"/>
      <c r="EV57" s="42"/>
      <c r="EW57" s="42"/>
      <c r="EX57" s="42"/>
      <c r="EY57" s="42"/>
      <c r="EZ57" s="42"/>
      <c r="FA57" s="42"/>
      <c r="FB57" s="42"/>
      <c r="FC57" s="42"/>
      <c r="FD57" s="42"/>
      <c r="FE57" s="67" t="s">
        <v>80</v>
      </c>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33" t="s">
        <v>167</v>
      </c>
      <c r="HD57" s="67" t="s">
        <v>167</v>
      </c>
      <c r="HE57" s="67"/>
      <c r="HF57" s="42"/>
      <c r="HG57" s="39"/>
      <c r="HH57" s="40"/>
      <c r="HI57" s="40"/>
      <c r="HJ57" s="40"/>
      <c r="HK57" s="42"/>
      <c r="HL57" s="41"/>
      <c r="HM57" s="42"/>
      <c r="HN57" s="42"/>
      <c r="HO57" s="67"/>
      <c r="HP57" s="67" t="s">
        <v>28</v>
      </c>
      <c r="HQ57" s="67" t="s">
        <v>570</v>
      </c>
      <c r="HR57" s="42" t="s">
        <v>304</v>
      </c>
      <c r="HS57" s="42"/>
      <c r="HT57" s="42"/>
      <c r="HU57" s="42"/>
      <c r="HV57" s="67"/>
      <c r="HW57" s="67"/>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row>
    <row r="58" spans="1:256" ht="15.75" customHeight="1" x14ac:dyDescent="0.25">
      <c r="A58" s="67" t="s">
        <v>571</v>
      </c>
      <c r="B58" s="67" t="s">
        <v>572</v>
      </c>
      <c r="C58" s="68" t="s">
        <v>162</v>
      </c>
      <c r="D58" s="67" t="s">
        <v>573</v>
      </c>
      <c r="E58" s="67" t="s">
        <v>574</v>
      </c>
      <c r="F58" s="101">
        <v>1995</v>
      </c>
      <c r="G58" s="32"/>
      <c r="H58" s="32">
        <v>0.35499999999999998</v>
      </c>
      <c r="I58" s="32">
        <v>0.35499999999999998</v>
      </c>
      <c r="J58" s="67" t="s">
        <v>296</v>
      </c>
      <c r="K58" s="67" t="s">
        <v>1735</v>
      </c>
      <c r="L58" s="67" t="s">
        <v>50</v>
      </c>
      <c r="M58" s="67"/>
      <c r="N58" s="67" t="s">
        <v>51</v>
      </c>
      <c r="O58" s="67"/>
      <c r="P58" s="67" t="s">
        <v>53</v>
      </c>
      <c r="Q58" s="67" t="s">
        <v>107</v>
      </c>
      <c r="R58" s="67"/>
      <c r="S58" s="67"/>
      <c r="T58" s="67"/>
      <c r="U58" s="67"/>
      <c r="V58" s="67"/>
      <c r="W58" s="42"/>
      <c r="X58" s="42"/>
      <c r="Y58" s="42"/>
      <c r="Z58" s="42"/>
      <c r="AA58" s="42"/>
      <c r="AB58" s="42"/>
      <c r="AC58" s="42"/>
      <c r="AD58" s="42"/>
      <c r="AE58" s="42"/>
      <c r="AF58" s="42"/>
      <c r="AG58" s="42"/>
      <c r="AH58" s="42"/>
      <c r="AI58" s="42"/>
      <c r="AJ58" s="42"/>
      <c r="AK58" s="42"/>
      <c r="AL58" s="67" t="s">
        <v>60</v>
      </c>
      <c r="AM58" s="67"/>
      <c r="AN58" s="67" t="s">
        <v>62</v>
      </c>
      <c r="AO58" s="67"/>
      <c r="AP58" s="67"/>
      <c r="AQ58" s="67"/>
      <c r="AR58" s="67"/>
      <c r="AS58" s="67" t="s">
        <v>64</v>
      </c>
      <c r="AT58" s="67"/>
      <c r="AU58" s="67" t="s">
        <v>66</v>
      </c>
      <c r="AV58" s="67"/>
      <c r="AW58" s="67"/>
      <c r="AX58" s="67"/>
      <c r="AY58" s="67"/>
      <c r="AZ58" s="67"/>
      <c r="BA58" s="67"/>
      <c r="BB58" s="67"/>
      <c r="BC58" s="67"/>
      <c r="BD58" s="67"/>
      <c r="BE58" s="67" t="s">
        <v>298</v>
      </c>
      <c r="BF58" s="42"/>
      <c r="BG58" s="42"/>
      <c r="BH58" s="67"/>
      <c r="BI58" s="67"/>
      <c r="BJ58" s="67" t="s">
        <v>299</v>
      </c>
      <c r="BK58" s="67"/>
      <c r="BL58" s="67"/>
      <c r="BM58" s="67"/>
      <c r="BN58" s="42"/>
      <c r="BO58" s="42"/>
      <c r="BP58" s="67"/>
      <c r="BQ58" s="67"/>
      <c r="BR58" s="72"/>
      <c r="BS58" s="42"/>
      <c r="BT58" s="42"/>
      <c r="BU58" s="67"/>
      <c r="BV58" s="67"/>
      <c r="BW58" s="67"/>
      <c r="BX58" s="42"/>
      <c r="BY58" s="67"/>
      <c r="BZ58" s="42"/>
      <c r="CA58" s="42"/>
      <c r="CB58" s="67"/>
      <c r="CC58" s="67"/>
      <c r="CD58" s="42"/>
      <c r="CE58" s="42"/>
      <c r="CF58" s="42"/>
      <c r="CG58" s="42"/>
      <c r="CH58" s="67"/>
      <c r="CI58" s="67"/>
      <c r="CJ58" s="67"/>
      <c r="CK58" s="67"/>
      <c r="CL58" s="67"/>
      <c r="CM58" s="67"/>
      <c r="CN58" s="67"/>
      <c r="CO58" s="67"/>
      <c r="CP58" s="67" t="s">
        <v>80</v>
      </c>
      <c r="CQ58" s="67"/>
      <c r="CR58" s="67"/>
      <c r="CS58" s="67"/>
      <c r="CT58" s="67"/>
      <c r="CU58" s="67"/>
      <c r="CV58" s="67"/>
      <c r="CW58" s="67"/>
      <c r="CX58" s="67"/>
      <c r="CY58" s="67"/>
      <c r="CZ58" s="67"/>
      <c r="DA58" s="67"/>
      <c r="DB58" s="67"/>
      <c r="DC58" s="67"/>
      <c r="DD58" s="67"/>
      <c r="DE58" s="67" t="s">
        <v>116</v>
      </c>
      <c r="DF58" s="67" t="s">
        <v>207</v>
      </c>
      <c r="DG58" s="67"/>
      <c r="DH58" s="67"/>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67" t="s">
        <v>28</v>
      </c>
      <c r="EL58" s="67" t="s">
        <v>575</v>
      </c>
      <c r="EM58" s="42"/>
      <c r="EN58" s="42"/>
      <c r="EO58" s="42"/>
      <c r="EP58" s="42"/>
      <c r="EQ58" s="42"/>
      <c r="ER58" s="42"/>
      <c r="ES58" s="42"/>
      <c r="ET58" s="42"/>
      <c r="EU58" s="42"/>
      <c r="EV58" s="42"/>
      <c r="EW58" s="42"/>
      <c r="EX58" s="42"/>
      <c r="EY58" s="42"/>
      <c r="EZ58" s="42"/>
      <c r="FA58" s="42"/>
      <c r="FB58" s="42"/>
      <c r="FC58" s="42"/>
      <c r="FD58" s="42"/>
      <c r="FE58" s="67" t="s">
        <v>80</v>
      </c>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33" t="s">
        <v>167</v>
      </c>
      <c r="HD58" s="67" t="s">
        <v>167</v>
      </c>
      <c r="HE58" s="67"/>
      <c r="HF58" s="42"/>
      <c r="HG58" s="39"/>
      <c r="HH58" s="40"/>
      <c r="HI58" s="40"/>
      <c r="HJ58" s="40"/>
      <c r="HK58" s="42"/>
      <c r="HL58" s="41"/>
      <c r="HM58" s="42"/>
      <c r="HN58" s="42"/>
      <c r="HO58" s="67"/>
      <c r="HP58" s="67"/>
      <c r="HQ58" s="67"/>
      <c r="HR58" s="42" t="s">
        <v>304</v>
      </c>
      <c r="HS58" s="42"/>
      <c r="HT58" s="42"/>
      <c r="HU58" s="42"/>
      <c r="HV58" s="67"/>
      <c r="HW58" s="67"/>
      <c r="HX58" s="42"/>
      <c r="HY58" s="42"/>
      <c r="HZ58" s="42"/>
      <c r="IA58" s="42"/>
      <c r="IB58" s="42"/>
      <c r="IC58" s="42"/>
      <c r="ID58" s="42"/>
      <c r="IE58" s="42"/>
      <c r="IF58" s="42"/>
      <c r="IG58" s="42"/>
      <c r="IH58" s="42"/>
      <c r="II58" s="42"/>
      <c r="IJ58" s="42"/>
      <c r="IK58" s="42"/>
      <c r="IL58" s="42"/>
      <c r="IM58" s="42"/>
      <c r="IN58" s="42"/>
      <c r="IO58" s="42"/>
      <c r="IP58" s="42"/>
      <c r="IQ58" s="42"/>
      <c r="IR58" s="42"/>
      <c r="IS58" s="42"/>
      <c r="IT58" s="42"/>
      <c r="IU58" s="42"/>
      <c r="IV58" s="42"/>
    </row>
    <row r="59" spans="1:256" ht="15.75" customHeight="1" x14ac:dyDescent="0.25">
      <c r="A59" s="67" t="s">
        <v>576</v>
      </c>
      <c r="B59" s="67" t="s">
        <v>577</v>
      </c>
      <c r="C59" s="68" t="s">
        <v>162</v>
      </c>
      <c r="D59" s="67" t="s">
        <v>536</v>
      </c>
      <c r="E59" s="67" t="s">
        <v>578</v>
      </c>
      <c r="F59" s="101">
        <v>2010</v>
      </c>
      <c r="G59" s="32"/>
      <c r="H59" s="32"/>
      <c r="I59" s="32">
        <v>10</v>
      </c>
      <c r="J59" s="67" t="s">
        <v>48</v>
      </c>
      <c r="K59" s="67"/>
      <c r="L59" s="67" t="s">
        <v>50</v>
      </c>
      <c r="M59" s="67"/>
      <c r="N59" s="67"/>
      <c r="O59" s="67" t="s">
        <v>52</v>
      </c>
      <c r="P59" s="67"/>
      <c r="Q59" s="67"/>
      <c r="R59" s="67" t="s">
        <v>49</v>
      </c>
      <c r="S59" s="67" t="s">
        <v>181</v>
      </c>
      <c r="T59" s="67" t="s">
        <v>142</v>
      </c>
      <c r="U59" s="67"/>
      <c r="V59" s="67"/>
      <c r="W59" s="67"/>
      <c r="X59" s="67"/>
      <c r="Y59" s="67"/>
      <c r="Z59" s="67" t="s">
        <v>56</v>
      </c>
      <c r="AA59" s="67" t="s">
        <v>59</v>
      </c>
      <c r="AB59" s="67" t="s">
        <v>57</v>
      </c>
      <c r="AC59" s="67" t="s">
        <v>58</v>
      </c>
      <c r="AD59" s="67"/>
      <c r="AE59" s="67"/>
      <c r="AF59" s="67"/>
      <c r="AG59" s="67"/>
      <c r="AH59" s="67"/>
      <c r="AI59" s="67" t="s">
        <v>55</v>
      </c>
      <c r="AJ59" s="67"/>
      <c r="AK59" s="67"/>
      <c r="AL59" s="67"/>
      <c r="AM59" s="67" t="s">
        <v>61</v>
      </c>
      <c r="AN59" s="67" t="s">
        <v>62</v>
      </c>
      <c r="AO59" s="67"/>
      <c r="AP59" s="67"/>
      <c r="AQ59" s="67" t="s">
        <v>109</v>
      </c>
      <c r="AR59" s="67" t="s">
        <v>1736</v>
      </c>
      <c r="AS59" s="67" t="s">
        <v>64</v>
      </c>
      <c r="AT59" s="67" t="s">
        <v>1737</v>
      </c>
      <c r="AU59" s="67" t="s">
        <v>66</v>
      </c>
      <c r="AV59" s="67" t="s">
        <v>67</v>
      </c>
      <c r="AW59" s="67"/>
      <c r="AX59" s="67" t="s">
        <v>182</v>
      </c>
      <c r="AY59" s="67" t="s">
        <v>1740</v>
      </c>
      <c r="AZ59" s="67" t="s">
        <v>1741</v>
      </c>
      <c r="BA59" s="67"/>
      <c r="BB59" s="67"/>
      <c r="BC59" s="67"/>
      <c r="BD59" s="67"/>
      <c r="BE59" s="67" t="s">
        <v>111</v>
      </c>
      <c r="BF59" s="67"/>
      <c r="BG59" s="67"/>
      <c r="BH59" s="67" t="s">
        <v>112</v>
      </c>
      <c r="BI59" s="67"/>
      <c r="BJ59" s="67"/>
      <c r="BK59" s="67"/>
      <c r="BL59" s="67" t="s">
        <v>71</v>
      </c>
      <c r="BM59" s="67"/>
      <c r="BN59" s="67"/>
      <c r="BO59" s="67"/>
      <c r="BP59" s="67"/>
      <c r="BQ59" s="67"/>
      <c r="BR59" s="34" t="s">
        <v>1761</v>
      </c>
      <c r="BS59" s="67"/>
      <c r="BT59" s="67"/>
      <c r="BU59" s="67" t="s">
        <v>993</v>
      </c>
      <c r="BV59" s="67"/>
      <c r="BW59" s="67"/>
      <c r="BX59" s="67"/>
      <c r="BY59" s="67"/>
      <c r="BZ59" s="67"/>
      <c r="CA59" s="67"/>
      <c r="CB59" s="67"/>
      <c r="CC59" s="67"/>
      <c r="CD59" s="67"/>
      <c r="CE59" s="67"/>
      <c r="CF59" s="67"/>
      <c r="CG59" s="67"/>
      <c r="CH59" s="67"/>
      <c r="CI59" s="67"/>
      <c r="CJ59" s="67"/>
      <c r="CK59" s="67"/>
      <c r="CL59" s="67" t="s">
        <v>76</v>
      </c>
      <c r="CM59" s="67"/>
      <c r="CN59" s="67"/>
      <c r="CO59" s="67"/>
      <c r="CP59" s="67" t="s">
        <v>116</v>
      </c>
      <c r="CQ59" s="67" t="s">
        <v>159</v>
      </c>
      <c r="CR59" s="67"/>
      <c r="CS59" s="67"/>
      <c r="CT59" s="67"/>
      <c r="CU59" s="67"/>
      <c r="CV59" s="67"/>
      <c r="CW59" s="67"/>
      <c r="CX59" s="67"/>
      <c r="CY59" s="67"/>
      <c r="CZ59" s="67"/>
      <c r="DA59" s="67"/>
      <c r="DB59" s="67"/>
      <c r="DC59" s="67"/>
      <c r="DD59" s="67"/>
      <c r="DE59" s="67" t="s">
        <v>116</v>
      </c>
      <c r="DF59" s="67" t="s">
        <v>207</v>
      </c>
      <c r="DG59" s="67" t="s">
        <v>208</v>
      </c>
      <c r="DH59" s="67" t="s">
        <v>209</v>
      </c>
      <c r="DI59" s="67" t="s">
        <v>80</v>
      </c>
      <c r="DJ59" s="67"/>
      <c r="DK59" s="67"/>
      <c r="DL59" s="67"/>
      <c r="DM59" s="67"/>
      <c r="DN59" s="67"/>
      <c r="DO59" s="67"/>
      <c r="DP59" s="67" t="s">
        <v>82</v>
      </c>
      <c r="DQ59" s="67" t="s">
        <v>79</v>
      </c>
      <c r="DR59" s="67"/>
      <c r="DS59" s="67"/>
      <c r="DT59" s="67"/>
      <c r="DU59" s="67"/>
      <c r="DV59" s="67"/>
      <c r="DW59" s="67"/>
      <c r="DX59" s="67"/>
      <c r="DY59" s="67"/>
      <c r="DZ59" s="67" t="s">
        <v>210</v>
      </c>
      <c r="EA59" s="67"/>
      <c r="EB59" s="67"/>
      <c r="EC59" s="67"/>
      <c r="ED59" s="67"/>
      <c r="EE59" s="67"/>
      <c r="EF59" s="67"/>
      <c r="EG59" s="67"/>
      <c r="EH59" s="67"/>
      <c r="EI59" s="67"/>
      <c r="EJ59" s="67"/>
      <c r="EK59" s="67"/>
      <c r="EL59" s="67"/>
      <c r="EM59" s="67"/>
      <c r="EN59" s="67"/>
      <c r="EO59" s="67" t="s">
        <v>84</v>
      </c>
      <c r="EP59" s="67" t="s">
        <v>124</v>
      </c>
      <c r="EQ59" s="67"/>
      <c r="ER59" s="67" t="s">
        <v>284</v>
      </c>
      <c r="ES59" s="67" t="s">
        <v>125</v>
      </c>
      <c r="ET59" s="67" t="s">
        <v>85</v>
      </c>
      <c r="EU59" s="67" t="s">
        <v>126</v>
      </c>
      <c r="EV59" s="67" t="s">
        <v>86</v>
      </c>
      <c r="EW59" s="67"/>
      <c r="EX59" s="67"/>
      <c r="EY59" s="67"/>
      <c r="EZ59" s="67"/>
      <c r="FA59" s="67" t="s">
        <v>87</v>
      </c>
      <c r="FB59" s="67"/>
      <c r="FC59" s="67" t="s">
        <v>28</v>
      </c>
      <c r="FD59" s="67" t="s">
        <v>579</v>
      </c>
      <c r="FE59" s="67" t="s">
        <v>88</v>
      </c>
      <c r="FF59" s="67" t="s">
        <v>89</v>
      </c>
      <c r="FG59" s="67"/>
      <c r="FH59" s="67"/>
      <c r="FI59" s="67"/>
      <c r="FJ59" s="67"/>
      <c r="FK59" s="67"/>
      <c r="FL59" s="67"/>
      <c r="FM59" s="67"/>
      <c r="FN59" s="67"/>
      <c r="FO59" s="67"/>
      <c r="FP59" s="67"/>
      <c r="FQ59" s="67"/>
      <c r="FR59" s="67"/>
      <c r="FS59" s="67"/>
      <c r="FT59" s="67"/>
      <c r="FU59" s="67"/>
      <c r="FV59" s="67"/>
      <c r="FW59" s="67"/>
      <c r="FX59" s="67"/>
      <c r="FY59" s="67"/>
      <c r="FZ59" s="67"/>
      <c r="GA59" s="67"/>
      <c r="GB59" s="67"/>
      <c r="GC59" s="67"/>
      <c r="GD59" s="67"/>
      <c r="GE59" s="67" t="s">
        <v>127</v>
      </c>
      <c r="GF59" s="67"/>
      <c r="GG59" s="67"/>
      <c r="GH59" s="67"/>
      <c r="GI59" s="67"/>
      <c r="GJ59" s="67"/>
      <c r="GK59" s="67"/>
      <c r="GL59" s="67"/>
      <c r="GM59" s="67"/>
      <c r="GN59" s="67"/>
      <c r="GO59" s="67" t="s">
        <v>259</v>
      </c>
      <c r="GP59" s="67" t="s">
        <v>130</v>
      </c>
      <c r="GQ59" s="67" t="s">
        <v>191</v>
      </c>
      <c r="GR59" s="67" t="s">
        <v>91</v>
      </c>
      <c r="GS59" s="67" t="s">
        <v>92</v>
      </c>
      <c r="GT59" s="67" t="s">
        <v>131</v>
      </c>
      <c r="GU59" s="67" t="s">
        <v>132</v>
      </c>
      <c r="GV59" s="67" t="s">
        <v>261</v>
      </c>
      <c r="GW59" s="67"/>
      <c r="GX59" s="67"/>
      <c r="GY59" s="67" t="s">
        <v>133</v>
      </c>
      <c r="GZ59" s="67"/>
      <c r="HA59" s="67"/>
      <c r="HB59" s="67"/>
      <c r="HC59" s="33" t="s">
        <v>167</v>
      </c>
      <c r="HD59" s="67" t="s">
        <v>167</v>
      </c>
      <c r="HE59" s="67" t="s">
        <v>168</v>
      </c>
      <c r="HF59" s="67"/>
      <c r="HG59" s="33" t="s">
        <v>147</v>
      </c>
      <c r="HH59" s="35" t="s">
        <v>147</v>
      </c>
      <c r="HI59" s="35" t="s">
        <v>314</v>
      </c>
      <c r="HJ59" s="35"/>
      <c r="HK59" s="67"/>
      <c r="HL59" s="36" t="s">
        <v>292</v>
      </c>
      <c r="HM59" s="67"/>
      <c r="HN59" s="67" t="s">
        <v>292</v>
      </c>
      <c r="HO59" s="67"/>
      <c r="HP59" s="67"/>
      <c r="HQ59" s="67"/>
      <c r="HR59" s="67"/>
      <c r="HS59" s="67" t="s">
        <v>169</v>
      </c>
      <c r="HT59" s="67"/>
      <c r="HU59" s="67"/>
      <c r="HV59" s="67"/>
      <c r="HW59" s="67"/>
      <c r="HX59" s="67" t="s">
        <v>264</v>
      </c>
      <c r="HY59" s="67"/>
      <c r="HZ59" s="67"/>
      <c r="IA59" s="67"/>
      <c r="IB59" s="67" t="s">
        <v>435</v>
      </c>
      <c r="IC59" s="67"/>
      <c r="ID59" s="67"/>
      <c r="IE59" s="67" t="s">
        <v>418</v>
      </c>
      <c r="IF59" s="67" t="s">
        <v>408</v>
      </c>
      <c r="IG59" s="67" t="s">
        <v>580</v>
      </c>
      <c r="IH59" s="67" t="s">
        <v>137</v>
      </c>
      <c r="II59" s="67" t="s">
        <v>100</v>
      </c>
      <c r="IJ59" s="67" t="s">
        <v>193</v>
      </c>
      <c r="IK59" s="67"/>
      <c r="IL59" s="67"/>
      <c r="IM59" s="67"/>
      <c r="IN59" s="67" t="s">
        <v>101</v>
      </c>
      <c r="IO59" s="67" t="s">
        <v>100</v>
      </c>
      <c r="IP59" s="67" t="s">
        <v>193</v>
      </c>
      <c r="IQ59" s="67"/>
      <c r="IR59" s="67"/>
      <c r="IS59" s="67"/>
      <c r="IT59" s="67" t="s">
        <v>101</v>
      </c>
      <c r="IU59" s="67"/>
      <c r="IV59" s="67"/>
    </row>
    <row r="60" spans="1:256" ht="15.75" customHeight="1" x14ac:dyDescent="0.25">
      <c r="A60" s="67" t="s">
        <v>581</v>
      </c>
      <c r="B60" s="67" t="s">
        <v>582</v>
      </c>
      <c r="C60" s="68" t="s">
        <v>162</v>
      </c>
      <c r="D60" s="67" t="s">
        <v>426</v>
      </c>
      <c r="E60" s="67" t="s">
        <v>583</v>
      </c>
      <c r="F60" s="97"/>
      <c r="G60" s="32">
        <v>0.22900000000000001</v>
      </c>
      <c r="H60" s="32">
        <v>0.57499999999999996</v>
      </c>
      <c r="I60" s="32">
        <v>0.495</v>
      </c>
      <c r="J60" s="67" t="s">
        <v>48</v>
      </c>
      <c r="K60" s="67"/>
      <c r="L60" s="67" t="s">
        <v>52</v>
      </c>
      <c r="M60" s="67" t="s">
        <v>50</v>
      </c>
      <c r="N60" s="67" t="s">
        <v>51</v>
      </c>
      <c r="O60" s="67"/>
      <c r="P60" s="67"/>
      <c r="Q60" s="67"/>
      <c r="R60" s="67" t="s">
        <v>49</v>
      </c>
      <c r="S60" s="67"/>
      <c r="T60" s="67" t="s">
        <v>142</v>
      </c>
      <c r="U60" s="67"/>
      <c r="V60" s="67"/>
      <c r="W60" s="67"/>
      <c r="X60" s="67"/>
      <c r="Y60" s="67" t="s">
        <v>55</v>
      </c>
      <c r="Z60" s="67"/>
      <c r="AA60" s="67" t="s">
        <v>59</v>
      </c>
      <c r="AB60" s="67" t="s">
        <v>57</v>
      </c>
      <c r="AC60" s="67" t="s">
        <v>58</v>
      </c>
      <c r="AD60" s="67"/>
      <c r="AE60" s="67" t="s">
        <v>56</v>
      </c>
      <c r="AF60" s="67"/>
      <c r="AG60" s="67"/>
      <c r="AH60" s="67"/>
      <c r="AI60" s="67"/>
      <c r="AJ60" s="67"/>
      <c r="AK60" s="67"/>
      <c r="AL60" s="67"/>
      <c r="AM60" s="67" t="s">
        <v>61</v>
      </c>
      <c r="AN60" s="67" t="s">
        <v>62</v>
      </c>
      <c r="AO60" s="67"/>
      <c r="AP60" s="67" t="s">
        <v>63</v>
      </c>
      <c r="AQ60" s="67"/>
      <c r="AR60" s="67"/>
      <c r="AS60" s="67"/>
      <c r="AT60" s="67" t="s">
        <v>1737</v>
      </c>
      <c r="AU60" s="67"/>
      <c r="AV60" s="67" t="s">
        <v>67</v>
      </c>
      <c r="AW60" s="67"/>
      <c r="AX60" s="67" t="s">
        <v>182</v>
      </c>
      <c r="AY60" s="67"/>
      <c r="AZ60" s="67" t="s">
        <v>1741</v>
      </c>
      <c r="BA60" s="67"/>
      <c r="BB60" s="67"/>
      <c r="BC60" s="67"/>
      <c r="BD60" s="67"/>
      <c r="BE60" s="67" t="s">
        <v>111</v>
      </c>
      <c r="BF60" s="67"/>
      <c r="BG60" s="67" t="s">
        <v>155</v>
      </c>
      <c r="BH60" s="67" t="s">
        <v>112</v>
      </c>
      <c r="BI60" s="67" t="s">
        <v>113</v>
      </c>
      <c r="BJ60" s="67"/>
      <c r="BK60" s="67"/>
      <c r="BL60" s="67" t="s">
        <v>71</v>
      </c>
      <c r="BM60" s="67"/>
      <c r="BN60" s="67"/>
      <c r="BO60" s="67"/>
      <c r="BP60" s="67"/>
      <c r="BQ60" s="67"/>
      <c r="BR60" s="34" t="s">
        <v>1761</v>
      </c>
      <c r="BS60" s="67"/>
      <c r="BT60" s="67" t="s">
        <v>280</v>
      </c>
      <c r="BU60" s="67" t="s">
        <v>993</v>
      </c>
      <c r="BV60" s="67" t="s">
        <v>1760</v>
      </c>
      <c r="BW60" s="67" t="s">
        <v>77</v>
      </c>
      <c r="BX60" s="67"/>
      <c r="BY60" s="67" t="s">
        <v>279</v>
      </c>
      <c r="BZ60" s="67"/>
      <c r="CA60" s="67"/>
      <c r="CB60" s="67" t="s">
        <v>281</v>
      </c>
      <c r="CC60" s="67" t="s">
        <v>282</v>
      </c>
      <c r="CD60" s="67"/>
      <c r="CE60" s="67"/>
      <c r="CF60" s="67"/>
      <c r="CG60" s="67"/>
      <c r="CH60" s="67"/>
      <c r="CI60" s="67"/>
      <c r="CJ60" s="67"/>
      <c r="CK60" s="67"/>
      <c r="CL60" s="67" t="s">
        <v>76</v>
      </c>
      <c r="CM60" s="67"/>
      <c r="CN60" s="67"/>
      <c r="CO60" s="67"/>
      <c r="CP60" s="67" t="s">
        <v>80</v>
      </c>
      <c r="CQ60" s="67"/>
      <c r="CR60" s="67"/>
      <c r="CS60" s="67"/>
      <c r="CT60" s="67"/>
      <c r="CU60" s="67"/>
      <c r="CV60" s="67"/>
      <c r="CW60" s="67"/>
      <c r="CX60" s="67"/>
      <c r="CY60" s="67"/>
      <c r="CZ60" s="67"/>
      <c r="DA60" s="67"/>
      <c r="DB60" s="67"/>
      <c r="DC60" s="67"/>
      <c r="DD60" s="67"/>
      <c r="DE60" s="67" t="s">
        <v>80</v>
      </c>
      <c r="DF60" s="67"/>
      <c r="DG60" s="67"/>
      <c r="DH60" s="67"/>
      <c r="DI60" s="67" t="s">
        <v>80</v>
      </c>
      <c r="DJ60" s="67"/>
      <c r="DK60" s="67"/>
      <c r="DL60" s="67"/>
      <c r="DM60" s="67"/>
      <c r="DN60" s="67"/>
      <c r="DO60" s="67"/>
      <c r="DP60" s="67" t="s">
        <v>82</v>
      </c>
      <c r="DQ60" s="67" t="s">
        <v>79</v>
      </c>
      <c r="DR60" s="67"/>
      <c r="DS60" s="67"/>
      <c r="DT60" s="67"/>
      <c r="DU60" s="67"/>
      <c r="DV60" s="67"/>
      <c r="DW60" s="67"/>
      <c r="DX60" s="67"/>
      <c r="DY60" s="67"/>
      <c r="DZ60" s="67"/>
      <c r="EA60" s="67"/>
      <c r="EB60" s="67" t="s">
        <v>230</v>
      </c>
      <c r="EC60" s="67"/>
      <c r="ED60" s="67" t="s">
        <v>83</v>
      </c>
      <c r="EE60" s="67"/>
      <c r="EF60" s="67"/>
      <c r="EG60" s="67"/>
      <c r="EH60" s="67"/>
      <c r="EI60" s="67"/>
      <c r="EJ60" s="67"/>
      <c r="EK60" s="67"/>
      <c r="EL60" s="67"/>
      <c r="EM60" s="67"/>
      <c r="EN60" s="67"/>
      <c r="EO60" s="67" t="s">
        <v>84</v>
      </c>
      <c r="EP60" s="67"/>
      <c r="EQ60" s="67"/>
      <c r="ER60" s="67"/>
      <c r="ES60" s="67"/>
      <c r="ET60" s="67"/>
      <c r="EU60" s="67"/>
      <c r="EV60" s="67" t="s">
        <v>86</v>
      </c>
      <c r="EW60" s="67" t="s">
        <v>28</v>
      </c>
      <c r="EX60" s="67" t="s">
        <v>584</v>
      </c>
      <c r="EY60" s="67"/>
      <c r="EZ60" s="67"/>
      <c r="FA60" s="67" t="s">
        <v>87</v>
      </c>
      <c r="FB60" s="67"/>
      <c r="FC60" s="67"/>
      <c r="FD60" s="67"/>
      <c r="FE60" s="67" t="s">
        <v>88</v>
      </c>
      <c r="FF60" s="67" t="s">
        <v>89</v>
      </c>
      <c r="FG60" s="67"/>
      <c r="FH60" s="67"/>
      <c r="FI60" s="67"/>
      <c r="FJ60" s="67"/>
      <c r="FK60" s="67"/>
      <c r="FL60" s="67"/>
      <c r="FM60" s="67"/>
      <c r="FN60" s="67"/>
      <c r="FO60" s="67"/>
      <c r="FP60" s="67"/>
      <c r="FQ60" s="67"/>
      <c r="FR60" s="67"/>
      <c r="FS60" s="67"/>
      <c r="FT60" s="67"/>
      <c r="FU60" s="67"/>
      <c r="FV60" s="67"/>
      <c r="FW60" s="67"/>
      <c r="FX60" s="67"/>
      <c r="FY60" s="67"/>
      <c r="FZ60" s="67"/>
      <c r="GA60" s="67"/>
      <c r="GB60" s="67"/>
      <c r="GC60" s="67"/>
      <c r="GD60" s="67"/>
      <c r="GE60" s="67" t="s">
        <v>127</v>
      </c>
      <c r="GF60" s="67" t="s">
        <v>84</v>
      </c>
      <c r="GG60" s="67" t="s">
        <v>128</v>
      </c>
      <c r="GH60" s="67" t="s">
        <v>129</v>
      </c>
      <c r="GI60" s="67" t="s">
        <v>145</v>
      </c>
      <c r="GJ60" s="67"/>
      <c r="GK60" s="67"/>
      <c r="GL60" s="67"/>
      <c r="GM60" s="67"/>
      <c r="GN60" s="67"/>
      <c r="GO60" s="67"/>
      <c r="GP60" s="67"/>
      <c r="GQ60" s="67"/>
      <c r="GR60" s="67"/>
      <c r="GS60" s="67" t="s">
        <v>92</v>
      </c>
      <c r="GT60" s="67" t="s">
        <v>131</v>
      </c>
      <c r="GU60" s="67"/>
      <c r="GV60" s="67" t="s">
        <v>261</v>
      </c>
      <c r="GW60" s="67"/>
      <c r="GX60" s="67"/>
      <c r="GY60" s="67" t="s">
        <v>133</v>
      </c>
      <c r="GZ60" s="67"/>
      <c r="HA60" s="67"/>
      <c r="HB60" s="67"/>
      <c r="HC60" s="33" t="s">
        <v>168</v>
      </c>
      <c r="HD60" s="67"/>
      <c r="HE60" s="67" t="s">
        <v>168</v>
      </c>
      <c r="HF60" s="67" t="s">
        <v>352</v>
      </c>
      <c r="HG60" s="35" t="s">
        <v>148</v>
      </c>
      <c r="HH60" s="35"/>
      <c r="HI60" s="35" t="s">
        <v>314</v>
      </c>
      <c r="HJ60" s="35" t="s">
        <v>148</v>
      </c>
      <c r="HK60" s="67" t="s">
        <v>262</v>
      </c>
      <c r="HL60" s="67" t="s">
        <v>315</v>
      </c>
      <c r="HM60" s="67" t="s">
        <v>315</v>
      </c>
      <c r="HN60" s="67"/>
      <c r="HO60" s="67"/>
      <c r="HP60" s="67"/>
      <c r="HQ60" s="67"/>
      <c r="HR60" s="67" t="s">
        <v>150</v>
      </c>
      <c r="HS60" s="67"/>
      <c r="HT60" s="67"/>
      <c r="HU60" s="67"/>
      <c r="HV60" s="67"/>
      <c r="HW60" s="67"/>
      <c r="HX60" s="67"/>
      <c r="HY60" s="67"/>
      <c r="HZ60" s="67"/>
      <c r="IA60" s="67"/>
      <c r="IB60" s="67"/>
      <c r="IC60" s="67"/>
      <c r="ID60" s="67"/>
      <c r="IE60" s="67" t="s">
        <v>585</v>
      </c>
      <c r="IF60" s="67"/>
      <c r="IG60" s="67"/>
      <c r="IH60" s="67" t="s">
        <v>137</v>
      </c>
      <c r="II60" s="67" t="s">
        <v>100</v>
      </c>
      <c r="IJ60" s="67" t="s">
        <v>193</v>
      </c>
      <c r="IK60" s="67"/>
      <c r="IL60" s="67" t="s">
        <v>100</v>
      </c>
      <c r="IM60" s="67" t="s">
        <v>193</v>
      </c>
      <c r="IN60" s="67"/>
      <c r="IO60" s="67" t="s">
        <v>100</v>
      </c>
      <c r="IP60" s="67" t="s">
        <v>193</v>
      </c>
      <c r="IQ60" s="67"/>
      <c r="IR60" s="67" t="s">
        <v>100</v>
      </c>
      <c r="IS60" s="67"/>
      <c r="IT60" s="67"/>
      <c r="IU60" s="67" t="s">
        <v>100</v>
      </c>
      <c r="IV60" s="67"/>
    </row>
    <row r="61" spans="1:256" ht="15.75" customHeight="1" x14ac:dyDescent="0.25">
      <c r="A61" s="67" t="s">
        <v>586</v>
      </c>
      <c r="B61" s="67" t="s">
        <v>587</v>
      </c>
      <c r="C61" s="68" t="s">
        <v>162</v>
      </c>
      <c r="D61" s="67" t="s">
        <v>515</v>
      </c>
      <c r="E61" s="67" t="s">
        <v>588</v>
      </c>
      <c r="F61" s="101">
        <v>2006</v>
      </c>
      <c r="G61" s="32">
        <v>1.3580000000000001</v>
      </c>
      <c r="H61" s="32">
        <v>1.5469999999999999</v>
      </c>
      <c r="I61" s="32">
        <v>1.032</v>
      </c>
      <c r="J61" s="67" t="s">
        <v>296</v>
      </c>
      <c r="K61" s="67" t="s">
        <v>1735</v>
      </c>
      <c r="L61" s="67" t="s">
        <v>53</v>
      </c>
      <c r="M61" s="67" t="s">
        <v>50</v>
      </c>
      <c r="N61" s="67"/>
      <c r="O61" s="67"/>
      <c r="P61" s="67"/>
      <c r="Q61" s="67"/>
      <c r="R61" s="67"/>
      <c r="S61" s="67"/>
      <c r="T61" s="67"/>
      <c r="U61" s="67"/>
      <c r="V61" s="67"/>
      <c r="W61" s="42"/>
      <c r="X61" s="42"/>
      <c r="Y61" s="42"/>
      <c r="Z61" s="42"/>
      <c r="AA61" s="42"/>
      <c r="AB61" s="42"/>
      <c r="AC61" s="42"/>
      <c r="AD61" s="42"/>
      <c r="AE61" s="42"/>
      <c r="AF61" s="42"/>
      <c r="AG61" s="42"/>
      <c r="AH61" s="42"/>
      <c r="AI61" s="42"/>
      <c r="AJ61" s="42"/>
      <c r="AK61" s="42"/>
      <c r="AL61" s="67"/>
      <c r="AM61" s="67"/>
      <c r="AN61" s="67"/>
      <c r="AO61" s="67" t="s">
        <v>108</v>
      </c>
      <c r="AP61" s="67" t="s">
        <v>63</v>
      </c>
      <c r="AQ61" s="67"/>
      <c r="AR61" s="67" t="s">
        <v>1736</v>
      </c>
      <c r="AS61" s="67" t="s">
        <v>64</v>
      </c>
      <c r="AT61" s="67"/>
      <c r="AU61" s="67"/>
      <c r="AV61" s="67"/>
      <c r="AW61" s="67"/>
      <c r="AX61" s="67"/>
      <c r="AY61" s="67"/>
      <c r="AZ61" s="67"/>
      <c r="BA61" s="67"/>
      <c r="BB61" s="67"/>
      <c r="BC61" s="67" t="s">
        <v>28</v>
      </c>
      <c r="BD61" s="67" t="s">
        <v>589</v>
      </c>
      <c r="BE61" s="67" t="s">
        <v>298</v>
      </c>
      <c r="BF61" s="42"/>
      <c r="BG61" s="42"/>
      <c r="BH61" s="67"/>
      <c r="BI61" s="67"/>
      <c r="BJ61" s="67" t="s">
        <v>299</v>
      </c>
      <c r="BK61" s="67" t="s">
        <v>300</v>
      </c>
      <c r="BL61" s="67"/>
      <c r="BM61" s="67"/>
      <c r="BN61" s="42"/>
      <c r="BO61" s="42"/>
      <c r="BP61" s="67"/>
      <c r="BQ61" s="67"/>
      <c r="BR61" s="72"/>
      <c r="BS61" s="42"/>
      <c r="BT61" s="42"/>
      <c r="BU61" s="67"/>
      <c r="BV61" s="67"/>
      <c r="BW61" s="67"/>
      <c r="BX61" s="42"/>
      <c r="BY61" s="67"/>
      <c r="BZ61" s="42"/>
      <c r="CA61" s="42"/>
      <c r="CB61" s="67"/>
      <c r="CC61" s="67"/>
      <c r="CD61" s="67" t="s">
        <v>72</v>
      </c>
      <c r="CE61" s="67" t="s">
        <v>73</v>
      </c>
      <c r="CF61" s="67" t="s">
        <v>74</v>
      </c>
      <c r="CG61" s="42"/>
      <c r="CH61" s="67"/>
      <c r="CI61" s="67"/>
      <c r="CJ61" s="67"/>
      <c r="CK61" s="67"/>
      <c r="CL61" s="67"/>
      <c r="CM61" s="67"/>
      <c r="CN61" s="67"/>
      <c r="CO61" s="67"/>
      <c r="CP61" s="67" t="s">
        <v>80</v>
      </c>
      <c r="CQ61" s="67"/>
      <c r="CR61" s="67"/>
      <c r="CS61" s="67"/>
      <c r="CT61" s="67"/>
      <c r="CU61" s="67"/>
      <c r="CV61" s="67"/>
      <c r="CW61" s="67"/>
      <c r="CX61" s="67"/>
      <c r="CY61" s="67"/>
      <c r="CZ61" s="67"/>
      <c r="DA61" s="67"/>
      <c r="DB61" s="67"/>
      <c r="DC61" s="67"/>
      <c r="DD61" s="67"/>
      <c r="DE61" s="67" t="s">
        <v>80</v>
      </c>
      <c r="DF61" s="67"/>
      <c r="DG61" s="67"/>
      <c r="DH61" s="67"/>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67" t="s">
        <v>28</v>
      </c>
      <c r="EL61" s="67" t="s">
        <v>26</v>
      </c>
      <c r="EM61" s="42"/>
      <c r="EN61" s="42"/>
      <c r="EO61" s="42"/>
      <c r="EP61" s="42"/>
      <c r="EQ61" s="42"/>
      <c r="ER61" s="42"/>
      <c r="ES61" s="42"/>
      <c r="ET61" s="42"/>
      <c r="EU61" s="42"/>
      <c r="EV61" s="42"/>
      <c r="EW61" s="42"/>
      <c r="EX61" s="42"/>
      <c r="EY61" s="42"/>
      <c r="EZ61" s="42"/>
      <c r="FA61" s="42"/>
      <c r="FB61" s="42"/>
      <c r="FC61" s="42"/>
      <c r="FD61" s="42"/>
      <c r="FE61" s="67" t="s">
        <v>80</v>
      </c>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33" t="s">
        <v>167</v>
      </c>
      <c r="HD61" s="67" t="s">
        <v>167</v>
      </c>
      <c r="HE61" s="67" t="s">
        <v>168</v>
      </c>
      <c r="HF61" s="42"/>
      <c r="HG61" s="39"/>
      <c r="HH61" s="40"/>
      <c r="HI61" s="40"/>
      <c r="HJ61" s="40"/>
      <c r="HK61" s="42"/>
      <c r="HL61" s="41"/>
      <c r="HM61" s="42"/>
      <c r="HN61" s="42"/>
      <c r="HO61" s="67" t="s">
        <v>302</v>
      </c>
      <c r="HP61" s="67"/>
      <c r="HQ61" s="67"/>
      <c r="HR61" s="42"/>
      <c r="HS61" s="42"/>
      <c r="HT61" s="42"/>
      <c r="HU61" s="42"/>
      <c r="HV61" s="67" t="s">
        <v>478</v>
      </c>
      <c r="HW61" s="67" t="s">
        <v>479</v>
      </c>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row>
    <row r="62" spans="1:256" ht="15.75" customHeight="1" x14ac:dyDescent="0.25">
      <c r="A62" s="67" t="s">
        <v>590</v>
      </c>
      <c r="B62" s="67" t="s">
        <v>591</v>
      </c>
      <c r="C62" s="68" t="s">
        <v>162</v>
      </c>
      <c r="D62" s="67" t="s">
        <v>426</v>
      </c>
      <c r="E62" s="67" t="s">
        <v>592</v>
      </c>
      <c r="F62" s="101">
        <v>2009</v>
      </c>
      <c r="G62" s="32"/>
      <c r="H62" s="32">
        <v>0.45290000000000002</v>
      </c>
      <c r="I62" s="32">
        <v>0.3</v>
      </c>
      <c r="J62" s="67" t="s">
        <v>48</v>
      </c>
      <c r="K62" s="67"/>
      <c r="L62" s="67" t="s">
        <v>51</v>
      </c>
      <c r="M62" s="67" t="s">
        <v>50</v>
      </c>
      <c r="N62" s="67"/>
      <c r="O62" s="67" t="s">
        <v>52</v>
      </c>
      <c r="P62" s="67"/>
      <c r="Q62" s="67"/>
      <c r="R62" s="67"/>
      <c r="S62" s="67"/>
      <c r="T62" s="67"/>
      <c r="U62" s="67"/>
      <c r="V62" s="67"/>
      <c r="W62" s="67"/>
      <c r="X62" s="67"/>
      <c r="Y62" s="67"/>
      <c r="Z62" s="67"/>
      <c r="AA62" s="67" t="s">
        <v>59</v>
      </c>
      <c r="AB62" s="67" t="s">
        <v>57</v>
      </c>
      <c r="AC62" s="67"/>
      <c r="AD62" s="67"/>
      <c r="AE62" s="67" t="s">
        <v>56</v>
      </c>
      <c r="AF62" s="67"/>
      <c r="AG62" s="67"/>
      <c r="AH62" s="67" t="s">
        <v>58</v>
      </c>
      <c r="AI62" s="67" t="s">
        <v>55</v>
      </c>
      <c r="AJ62" s="67"/>
      <c r="AK62" s="67"/>
      <c r="AL62" s="67"/>
      <c r="AM62" s="67" t="s">
        <v>61</v>
      </c>
      <c r="AN62" s="67" t="s">
        <v>62</v>
      </c>
      <c r="AO62" s="67"/>
      <c r="AP62" s="67"/>
      <c r="AQ62" s="67"/>
      <c r="AR62" s="67"/>
      <c r="AS62" s="67" t="s">
        <v>64</v>
      </c>
      <c r="AT62" s="67"/>
      <c r="AU62" s="67"/>
      <c r="AV62" s="67"/>
      <c r="AW62" s="67"/>
      <c r="AX62" s="67"/>
      <c r="AY62" s="67"/>
      <c r="AZ62" s="67"/>
      <c r="BA62" s="67"/>
      <c r="BB62" s="67"/>
      <c r="BC62" s="67"/>
      <c r="BD62" s="67"/>
      <c r="BE62" s="67" t="s">
        <v>111</v>
      </c>
      <c r="BF62" s="67"/>
      <c r="BG62" s="67" t="s">
        <v>155</v>
      </c>
      <c r="BH62" s="67" t="s">
        <v>112</v>
      </c>
      <c r="BI62" s="67" t="s">
        <v>113</v>
      </c>
      <c r="BJ62" s="67"/>
      <c r="BK62" s="67"/>
      <c r="BL62" s="67" t="s">
        <v>71</v>
      </c>
      <c r="BM62" s="67"/>
      <c r="BN62" s="67"/>
      <c r="BO62" s="67"/>
      <c r="BP62" s="67"/>
      <c r="BQ62" s="67"/>
      <c r="BR62" s="34" t="s">
        <v>1761</v>
      </c>
      <c r="BS62" s="67"/>
      <c r="BT62" s="67" t="s">
        <v>280</v>
      </c>
      <c r="BU62" s="67" t="s">
        <v>993</v>
      </c>
      <c r="BV62" s="67" t="s">
        <v>1760</v>
      </c>
      <c r="BW62" s="67" t="s">
        <v>77</v>
      </c>
      <c r="BX62" s="67"/>
      <c r="BY62" s="67"/>
      <c r="BZ62" s="67"/>
      <c r="CA62" s="67"/>
      <c r="CB62" s="67"/>
      <c r="CC62" s="67"/>
      <c r="CD62" s="67"/>
      <c r="CE62" s="67"/>
      <c r="CF62" s="67"/>
      <c r="CG62" s="67"/>
      <c r="CH62" s="67"/>
      <c r="CI62" s="67"/>
      <c r="CJ62" s="67"/>
      <c r="CK62" s="67"/>
      <c r="CL62" s="67" t="s">
        <v>76</v>
      </c>
      <c r="CM62" s="67"/>
      <c r="CN62" s="67"/>
      <c r="CO62" s="67"/>
      <c r="CP62" s="67" t="s">
        <v>80</v>
      </c>
      <c r="CQ62" s="67"/>
      <c r="CR62" s="67"/>
      <c r="CS62" s="67"/>
      <c r="CT62" s="67"/>
      <c r="CU62" s="67"/>
      <c r="CV62" s="67"/>
      <c r="CW62" s="67"/>
      <c r="CX62" s="67"/>
      <c r="CY62" s="67"/>
      <c r="CZ62" s="67"/>
      <c r="DA62" s="67"/>
      <c r="DB62" s="67"/>
      <c r="DC62" s="67"/>
      <c r="DD62" s="67"/>
      <c r="DE62" s="67" t="s">
        <v>80</v>
      </c>
      <c r="DF62" s="67"/>
      <c r="DG62" s="67"/>
      <c r="DH62" s="67"/>
      <c r="DI62" s="67" t="s">
        <v>80</v>
      </c>
      <c r="DJ62" s="67"/>
      <c r="DK62" s="67"/>
      <c r="DL62" s="67"/>
      <c r="DM62" s="67"/>
      <c r="DN62" s="67"/>
      <c r="DO62" s="67"/>
      <c r="DP62" s="67" t="s">
        <v>82</v>
      </c>
      <c r="DQ62" s="67" t="s">
        <v>79</v>
      </c>
      <c r="DR62" s="67"/>
      <c r="DS62" s="67"/>
      <c r="DT62" s="67"/>
      <c r="DU62" s="67"/>
      <c r="DV62" s="67"/>
      <c r="DW62" s="67"/>
      <c r="DX62" s="67"/>
      <c r="DY62" s="67"/>
      <c r="DZ62" s="67"/>
      <c r="EA62" s="67"/>
      <c r="EB62" s="67"/>
      <c r="EC62" s="67"/>
      <c r="ED62" s="67" t="s">
        <v>83</v>
      </c>
      <c r="EE62" s="67"/>
      <c r="EF62" s="67" t="s">
        <v>160</v>
      </c>
      <c r="EG62" s="67"/>
      <c r="EH62" s="67"/>
      <c r="EI62" s="67"/>
      <c r="EJ62" s="67"/>
      <c r="EK62" s="67"/>
      <c r="EL62" s="67"/>
      <c r="EM62" s="67" t="s">
        <v>161</v>
      </c>
      <c r="EN62" s="67" t="s">
        <v>246</v>
      </c>
      <c r="EO62" s="67"/>
      <c r="EP62" s="67"/>
      <c r="EQ62" s="67"/>
      <c r="ER62" s="67"/>
      <c r="ES62" s="67"/>
      <c r="ET62" s="67" t="s">
        <v>85</v>
      </c>
      <c r="EU62" s="67"/>
      <c r="EV62" s="67"/>
      <c r="EW62" s="67"/>
      <c r="EX62" s="67"/>
      <c r="EY62" s="67"/>
      <c r="EZ62" s="67" t="s">
        <v>593</v>
      </c>
      <c r="FA62" s="67" t="s">
        <v>87</v>
      </c>
      <c r="FB62" s="67"/>
      <c r="FC62" s="67"/>
      <c r="FD62" s="67"/>
      <c r="FE62" s="67" t="s">
        <v>80</v>
      </c>
      <c r="FF62" s="67" t="s">
        <v>89</v>
      </c>
      <c r="FG62" s="67"/>
      <c r="FH62" s="67"/>
      <c r="FI62" s="67"/>
      <c r="FJ62" s="67"/>
      <c r="FK62" s="67"/>
      <c r="FL62" s="67"/>
      <c r="FM62" s="67"/>
      <c r="FN62" s="67"/>
      <c r="FO62" s="67"/>
      <c r="FP62" s="67"/>
      <c r="FQ62" s="67"/>
      <c r="FR62" s="67"/>
      <c r="FS62" s="67"/>
      <c r="FT62" s="67"/>
      <c r="FU62" s="67"/>
      <c r="FV62" s="67"/>
      <c r="FW62" s="67"/>
      <c r="FX62" s="67"/>
      <c r="FY62" s="67"/>
      <c r="FZ62" s="67"/>
      <c r="GA62" s="67"/>
      <c r="GB62" s="67"/>
      <c r="GC62" s="67"/>
      <c r="GD62" s="67"/>
      <c r="GE62" s="67" t="s">
        <v>127</v>
      </c>
      <c r="GF62" s="67"/>
      <c r="GG62" s="67"/>
      <c r="GH62" s="67"/>
      <c r="GI62" s="67"/>
      <c r="GJ62" s="67"/>
      <c r="GK62" s="67"/>
      <c r="GL62" s="67"/>
      <c r="GM62" s="67"/>
      <c r="GN62" s="67"/>
      <c r="GO62" s="67"/>
      <c r="GP62" s="67"/>
      <c r="GQ62" s="67"/>
      <c r="GR62" s="67" t="s">
        <v>91</v>
      </c>
      <c r="GS62" s="67" t="s">
        <v>92</v>
      </c>
      <c r="GT62" s="67"/>
      <c r="GU62" s="67" t="s">
        <v>132</v>
      </c>
      <c r="GV62" s="67"/>
      <c r="GW62" s="67"/>
      <c r="GX62" s="67"/>
      <c r="GY62" s="67"/>
      <c r="GZ62" s="67"/>
      <c r="HA62" s="67"/>
      <c r="HB62" s="67"/>
      <c r="HC62" s="33" t="s">
        <v>168</v>
      </c>
      <c r="HD62" s="67"/>
      <c r="HE62" s="67" t="s">
        <v>168</v>
      </c>
      <c r="HF62" s="67"/>
      <c r="HG62" s="33" t="s">
        <v>147</v>
      </c>
      <c r="HH62" s="35" t="s">
        <v>147</v>
      </c>
      <c r="HI62" s="35"/>
      <c r="HJ62" s="35"/>
      <c r="HK62" s="67" t="s">
        <v>262</v>
      </c>
      <c r="HL62" s="67"/>
      <c r="HM62" s="67"/>
      <c r="HN62" s="67"/>
      <c r="HO62" s="67"/>
      <c r="HP62" s="67" t="s">
        <v>28</v>
      </c>
      <c r="HQ62" s="67" t="s">
        <v>594</v>
      </c>
      <c r="HR62" s="67" t="s">
        <v>150</v>
      </c>
      <c r="HS62" s="67"/>
      <c r="HT62" s="67"/>
      <c r="HU62" s="67"/>
      <c r="HV62" s="67"/>
      <c r="HW62" s="67"/>
      <c r="HX62" s="67"/>
      <c r="HY62" s="67"/>
      <c r="HZ62" s="67"/>
      <c r="IA62" s="67"/>
      <c r="IB62" s="67"/>
      <c r="IC62" s="67"/>
      <c r="ID62" s="67"/>
      <c r="IE62" s="67"/>
      <c r="IF62" s="67"/>
      <c r="IG62" s="67"/>
      <c r="IH62" s="67" t="s">
        <v>137</v>
      </c>
      <c r="II62" s="67" t="s">
        <v>100</v>
      </c>
      <c r="IJ62" s="67" t="s">
        <v>193</v>
      </c>
      <c r="IK62" s="67"/>
      <c r="IL62" s="67" t="s">
        <v>100</v>
      </c>
      <c r="IM62" s="67"/>
      <c r="IN62" s="67"/>
      <c r="IO62" s="67"/>
      <c r="IP62" s="67"/>
      <c r="IQ62" s="67" t="s">
        <v>101</v>
      </c>
      <c r="IR62" s="67"/>
      <c r="IS62" s="67"/>
      <c r="IT62" s="67" t="s">
        <v>101</v>
      </c>
      <c r="IU62" s="67"/>
      <c r="IV62" s="67"/>
    </row>
    <row r="63" spans="1:256" ht="15.75" customHeight="1" x14ac:dyDescent="0.25">
      <c r="A63" s="67" t="s">
        <v>595</v>
      </c>
      <c r="B63" s="67" t="s">
        <v>596</v>
      </c>
      <c r="C63" s="68" t="s">
        <v>162</v>
      </c>
      <c r="D63" s="67" t="s">
        <v>452</v>
      </c>
      <c r="E63" s="67" t="s">
        <v>597</v>
      </c>
      <c r="F63" s="101">
        <v>2006</v>
      </c>
      <c r="G63" s="32">
        <v>1.282</v>
      </c>
      <c r="H63" s="32">
        <v>0.84</v>
      </c>
      <c r="I63" s="32">
        <v>0.70599999999999996</v>
      </c>
      <c r="J63" s="67" t="s">
        <v>48</v>
      </c>
      <c r="K63" s="67"/>
      <c r="L63" s="67" t="s">
        <v>142</v>
      </c>
      <c r="M63" s="67"/>
      <c r="N63" s="67"/>
      <c r="O63" s="67"/>
      <c r="P63" s="67"/>
      <c r="Q63" s="67"/>
      <c r="R63" s="67"/>
      <c r="S63" s="67"/>
      <c r="T63" s="67"/>
      <c r="U63" s="67"/>
      <c r="V63" s="67"/>
      <c r="W63" s="67" t="s">
        <v>57</v>
      </c>
      <c r="X63" s="67"/>
      <c r="Y63" s="67"/>
      <c r="Z63" s="67"/>
      <c r="AA63" s="67"/>
      <c r="AB63" s="67"/>
      <c r="AC63" s="67" t="s">
        <v>58</v>
      </c>
      <c r="AD63" s="67" t="s">
        <v>55</v>
      </c>
      <c r="AE63" s="67"/>
      <c r="AF63" s="67" t="s">
        <v>59</v>
      </c>
      <c r="AG63" s="67"/>
      <c r="AH63" s="67"/>
      <c r="AI63" s="67"/>
      <c r="AJ63" s="67" t="s">
        <v>56</v>
      </c>
      <c r="AK63" s="67"/>
      <c r="AL63" s="67"/>
      <c r="AM63" s="67" t="s">
        <v>61</v>
      </c>
      <c r="AN63" s="67" t="s">
        <v>62</v>
      </c>
      <c r="AO63" s="67"/>
      <c r="AP63" s="67"/>
      <c r="AQ63" s="67"/>
      <c r="AR63" s="67" t="s">
        <v>1736</v>
      </c>
      <c r="AS63" s="67" t="s">
        <v>64</v>
      </c>
      <c r="AT63" s="67" t="s">
        <v>1737</v>
      </c>
      <c r="AU63" s="67"/>
      <c r="AV63" s="67"/>
      <c r="AW63" s="67"/>
      <c r="AX63" s="67" t="s">
        <v>182</v>
      </c>
      <c r="AY63" s="67" t="s">
        <v>1740</v>
      </c>
      <c r="AZ63" s="67"/>
      <c r="BA63" s="67"/>
      <c r="BB63" s="67"/>
      <c r="BC63" s="67"/>
      <c r="BD63" s="67"/>
      <c r="BE63" s="67"/>
      <c r="BF63" s="67"/>
      <c r="BG63" s="67"/>
      <c r="BH63" s="67"/>
      <c r="BI63" s="67"/>
      <c r="BJ63" s="67"/>
      <c r="BK63" s="67"/>
      <c r="BL63" s="67" t="s">
        <v>71</v>
      </c>
      <c r="BM63" s="33" t="s">
        <v>1757</v>
      </c>
      <c r="BN63" s="67"/>
      <c r="BO63" s="67"/>
      <c r="BP63" s="67" t="s">
        <v>993</v>
      </c>
      <c r="BQ63" s="67" t="s">
        <v>1760</v>
      </c>
      <c r="BR63" s="34" t="s">
        <v>1761</v>
      </c>
      <c r="BS63" s="67"/>
      <c r="BT63" s="67"/>
      <c r="BU63" s="67" t="s">
        <v>993</v>
      </c>
      <c r="BV63" s="67" t="s">
        <v>1760</v>
      </c>
      <c r="BW63" s="67"/>
      <c r="BX63" s="67"/>
      <c r="BY63" s="67"/>
      <c r="BZ63" s="67"/>
      <c r="CA63" s="67"/>
      <c r="CB63" s="67"/>
      <c r="CC63" s="67"/>
      <c r="CD63" s="67" t="s">
        <v>72</v>
      </c>
      <c r="CE63" s="67"/>
      <c r="CF63" s="67"/>
      <c r="CG63" s="67"/>
      <c r="CH63" s="67"/>
      <c r="CI63" s="67"/>
      <c r="CJ63" s="67"/>
      <c r="CK63" s="67"/>
      <c r="CL63" s="67" t="s">
        <v>76</v>
      </c>
      <c r="CM63" s="67"/>
      <c r="CN63" s="67"/>
      <c r="CO63" s="67"/>
      <c r="CP63" s="67" t="s">
        <v>80</v>
      </c>
      <c r="CQ63" s="67"/>
      <c r="CR63" s="67"/>
      <c r="CS63" s="67"/>
      <c r="CT63" s="67"/>
      <c r="CU63" s="67"/>
      <c r="CV63" s="67"/>
      <c r="CW63" s="67"/>
      <c r="CX63" s="67"/>
      <c r="CY63" s="67"/>
      <c r="CZ63" s="67"/>
      <c r="DA63" s="67"/>
      <c r="DB63" s="67"/>
      <c r="DC63" s="67"/>
      <c r="DD63" s="67"/>
      <c r="DE63" s="67" t="s">
        <v>80</v>
      </c>
      <c r="DF63" s="67"/>
      <c r="DG63" s="67"/>
      <c r="DH63" s="67"/>
      <c r="DI63" s="67" t="s">
        <v>80</v>
      </c>
      <c r="DJ63" s="67"/>
      <c r="DK63" s="67"/>
      <c r="DL63" s="67"/>
      <c r="DM63" s="67"/>
      <c r="DN63" s="67"/>
      <c r="DO63" s="67"/>
      <c r="DP63" s="67" t="s">
        <v>82</v>
      </c>
      <c r="DQ63" s="67" t="s">
        <v>79</v>
      </c>
      <c r="DR63" s="67"/>
      <c r="DS63" s="67"/>
      <c r="DT63" s="67"/>
      <c r="DU63" s="67"/>
      <c r="DV63" s="67"/>
      <c r="DW63" s="67"/>
      <c r="DX63" s="67"/>
      <c r="DY63" s="67"/>
      <c r="DZ63" s="67" t="s">
        <v>210</v>
      </c>
      <c r="EA63" s="67"/>
      <c r="EB63" s="67"/>
      <c r="EC63" s="67"/>
      <c r="ED63" s="67"/>
      <c r="EE63" s="67"/>
      <c r="EF63" s="67"/>
      <c r="EG63" s="67"/>
      <c r="EH63" s="67"/>
      <c r="EI63" s="67"/>
      <c r="EJ63" s="67"/>
      <c r="EK63" s="67"/>
      <c r="EL63" s="67"/>
      <c r="EM63" s="67"/>
      <c r="EN63" s="67"/>
      <c r="EO63" s="67" t="s">
        <v>84</v>
      </c>
      <c r="EP63" s="67" t="s">
        <v>124</v>
      </c>
      <c r="EQ63" s="67"/>
      <c r="ER63" s="67"/>
      <c r="ES63" s="67"/>
      <c r="ET63" s="67" t="s">
        <v>85</v>
      </c>
      <c r="EU63" s="67" t="s">
        <v>126</v>
      </c>
      <c r="EV63" s="67" t="s">
        <v>86</v>
      </c>
      <c r="EW63" s="67"/>
      <c r="EX63" s="67"/>
      <c r="EY63" s="67"/>
      <c r="EZ63" s="67"/>
      <c r="FA63" s="67"/>
      <c r="FB63" s="67"/>
      <c r="FC63" s="67" t="s">
        <v>28</v>
      </c>
      <c r="FD63" s="67" t="s">
        <v>598</v>
      </c>
      <c r="FE63" s="67" t="s">
        <v>80</v>
      </c>
      <c r="FF63" s="67" t="s">
        <v>89</v>
      </c>
      <c r="FG63" s="67"/>
      <c r="FH63" s="67"/>
      <c r="FI63" s="67"/>
      <c r="FJ63" s="67"/>
      <c r="FK63" s="67"/>
      <c r="FL63" s="67"/>
      <c r="FM63" s="67"/>
      <c r="FN63" s="67"/>
      <c r="FO63" s="67"/>
      <c r="FP63" s="67"/>
      <c r="FQ63" s="67"/>
      <c r="FR63" s="67"/>
      <c r="FS63" s="67"/>
      <c r="FT63" s="67"/>
      <c r="FU63" s="67"/>
      <c r="FV63" s="67"/>
      <c r="FW63" s="67"/>
      <c r="FX63" s="67"/>
      <c r="FY63" s="67"/>
      <c r="FZ63" s="67"/>
      <c r="GA63" s="67"/>
      <c r="GB63" s="67"/>
      <c r="GC63" s="67"/>
      <c r="GD63" s="67"/>
      <c r="GE63" s="67" t="s">
        <v>127</v>
      </c>
      <c r="GF63" s="67" t="s">
        <v>84</v>
      </c>
      <c r="GG63" s="67" t="s">
        <v>128</v>
      </c>
      <c r="GH63" s="67" t="s">
        <v>129</v>
      </c>
      <c r="GI63" s="67" t="s">
        <v>145</v>
      </c>
      <c r="GJ63" s="67"/>
      <c r="GK63" s="67"/>
      <c r="GL63" s="67"/>
      <c r="GM63" s="67"/>
      <c r="GN63" s="67"/>
      <c r="GO63" s="67"/>
      <c r="GP63" s="67"/>
      <c r="GQ63" s="67"/>
      <c r="GR63" s="67" t="s">
        <v>91</v>
      </c>
      <c r="GS63" s="67" t="s">
        <v>92</v>
      </c>
      <c r="GT63" s="67" t="s">
        <v>131</v>
      </c>
      <c r="GU63" s="67" t="s">
        <v>132</v>
      </c>
      <c r="GV63" s="67"/>
      <c r="GW63" s="67"/>
      <c r="GX63" s="67" t="s">
        <v>146</v>
      </c>
      <c r="GY63" s="67" t="s">
        <v>133</v>
      </c>
      <c r="GZ63" s="67"/>
      <c r="HA63" s="67"/>
      <c r="HB63" s="67"/>
      <c r="HC63" s="33" t="s">
        <v>167</v>
      </c>
      <c r="HD63" s="67" t="s">
        <v>167</v>
      </c>
      <c r="HE63" s="67" t="s">
        <v>168</v>
      </c>
      <c r="HF63" s="67"/>
      <c r="HG63" s="33" t="s">
        <v>147</v>
      </c>
      <c r="HH63" s="35" t="s">
        <v>147</v>
      </c>
      <c r="HI63" s="35"/>
      <c r="HJ63" s="35" t="s">
        <v>148</v>
      </c>
      <c r="HK63" s="67" t="s">
        <v>262</v>
      </c>
      <c r="HL63" s="67" t="s">
        <v>315</v>
      </c>
      <c r="HM63" s="67" t="s">
        <v>315</v>
      </c>
      <c r="HN63" s="67"/>
      <c r="HO63" s="67"/>
      <c r="HP63" s="67"/>
      <c r="HQ63" s="67"/>
      <c r="HR63" s="67"/>
      <c r="HS63" s="67"/>
      <c r="HT63" s="67"/>
      <c r="HU63" s="67"/>
      <c r="HV63" s="67"/>
      <c r="HW63" s="67"/>
      <c r="HX63" s="67"/>
      <c r="HY63" s="67"/>
      <c r="HZ63" s="67"/>
      <c r="IA63" s="67"/>
      <c r="IB63" s="67"/>
      <c r="IC63" s="67" t="s">
        <v>28</v>
      </c>
      <c r="ID63" s="67" t="s">
        <v>599</v>
      </c>
      <c r="IE63" s="67" t="s">
        <v>600</v>
      </c>
      <c r="IF63" s="67"/>
      <c r="IG63" s="67"/>
      <c r="IH63" s="67" t="s">
        <v>137</v>
      </c>
      <c r="II63" s="67"/>
      <c r="IJ63" s="67" t="s">
        <v>193</v>
      </c>
      <c r="IK63" s="67"/>
      <c r="IL63" s="67"/>
      <c r="IM63" s="67" t="s">
        <v>193</v>
      </c>
      <c r="IN63" s="67"/>
      <c r="IO63" s="67" t="s">
        <v>100</v>
      </c>
      <c r="IP63" s="67"/>
      <c r="IQ63" s="67"/>
      <c r="IR63" s="67"/>
      <c r="IS63" s="67"/>
      <c r="IT63" s="67" t="s">
        <v>101</v>
      </c>
      <c r="IU63" s="67"/>
      <c r="IV63" s="67"/>
    </row>
    <row r="64" spans="1:256" ht="15.75" customHeight="1" x14ac:dyDescent="0.25">
      <c r="A64" s="67" t="s">
        <v>601</v>
      </c>
      <c r="B64" s="67" t="s">
        <v>602</v>
      </c>
      <c r="C64" s="68" t="s">
        <v>162</v>
      </c>
      <c r="D64" s="67" t="s">
        <v>603</v>
      </c>
      <c r="E64" s="67" t="s">
        <v>604</v>
      </c>
      <c r="F64" s="101">
        <v>2001</v>
      </c>
      <c r="G64" s="32">
        <v>0.6</v>
      </c>
      <c r="H64" s="32">
        <v>0.49299999999999999</v>
      </c>
      <c r="I64" s="32">
        <v>0.4</v>
      </c>
      <c r="J64" s="67" t="s">
        <v>48</v>
      </c>
      <c r="K64" s="67"/>
      <c r="L64" s="67" t="s">
        <v>52</v>
      </c>
      <c r="M64" s="67" t="s">
        <v>50</v>
      </c>
      <c r="N64" s="67" t="s">
        <v>51</v>
      </c>
      <c r="O64" s="67"/>
      <c r="P64" s="67"/>
      <c r="Q64" s="67"/>
      <c r="R64" s="67"/>
      <c r="S64" s="67"/>
      <c r="T64" s="67"/>
      <c r="U64" s="67"/>
      <c r="V64" s="67"/>
      <c r="W64" s="67"/>
      <c r="X64" s="67"/>
      <c r="Y64" s="67" t="s">
        <v>55</v>
      </c>
      <c r="Z64" s="67"/>
      <c r="AA64" s="67"/>
      <c r="AB64" s="67"/>
      <c r="AC64" s="67"/>
      <c r="AD64" s="67"/>
      <c r="AE64" s="67" t="s">
        <v>56</v>
      </c>
      <c r="AF64" s="67" t="s">
        <v>59</v>
      </c>
      <c r="AG64" s="67" t="s">
        <v>57</v>
      </c>
      <c r="AH64" s="67" t="s">
        <v>58</v>
      </c>
      <c r="AI64" s="67"/>
      <c r="AJ64" s="67"/>
      <c r="AK64" s="67"/>
      <c r="AL64" s="67"/>
      <c r="AM64" s="67"/>
      <c r="AN64" s="67" t="s">
        <v>62</v>
      </c>
      <c r="AO64" s="67"/>
      <c r="AP64" s="67"/>
      <c r="AQ64" s="67"/>
      <c r="AR64" s="67"/>
      <c r="AS64" s="67"/>
      <c r="AT64" s="67"/>
      <c r="AU64" s="67"/>
      <c r="AV64" s="67" t="s">
        <v>67</v>
      </c>
      <c r="AW64" s="67"/>
      <c r="AX64" s="67"/>
      <c r="AY64" s="67"/>
      <c r="AZ64" s="67"/>
      <c r="BA64" s="67"/>
      <c r="BB64" s="67"/>
      <c r="BC64" s="67"/>
      <c r="BD64" s="67"/>
      <c r="BE64" s="67"/>
      <c r="BF64" s="67"/>
      <c r="BG64" s="67"/>
      <c r="BH64" s="67"/>
      <c r="BI64" s="67"/>
      <c r="BJ64" s="67"/>
      <c r="BK64" s="67"/>
      <c r="BL64" s="67" t="s">
        <v>71</v>
      </c>
      <c r="BM64" s="33" t="s">
        <v>1757</v>
      </c>
      <c r="BN64" s="67"/>
      <c r="BO64" s="67" t="s">
        <v>280</v>
      </c>
      <c r="BP64" s="67" t="s">
        <v>993</v>
      </c>
      <c r="BQ64" s="67" t="s">
        <v>1760</v>
      </c>
      <c r="BR64" s="34" t="s">
        <v>1761</v>
      </c>
      <c r="BS64" s="67"/>
      <c r="BT64" s="67" t="s">
        <v>280</v>
      </c>
      <c r="BU64" s="67" t="s">
        <v>993</v>
      </c>
      <c r="BV64" s="67" t="s">
        <v>1760</v>
      </c>
      <c r="BW64" s="67"/>
      <c r="BX64" s="67"/>
      <c r="BY64" s="67" t="s">
        <v>279</v>
      </c>
      <c r="BZ64" s="67"/>
      <c r="CA64" s="67" t="s">
        <v>280</v>
      </c>
      <c r="CB64" s="67" t="s">
        <v>281</v>
      </c>
      <c r="CC64" s="67" t="s">
        <v>282</v>
      </c>
      <c r="CD64" s="67" t="s">
        <v>72</v>
      </c>
      <c r="CE64" s="67" t="s">
        <v>73</v>
      </c>
      <c r="CF64" s="67" t="s">
        <v>74</v>
      </c>
      <c r="CG64" s="67"/>
      <c r="CH64" s="67" t="s">
        <v>156</v>
      </c>
      <c r="CI64" s="67" t="s">
        <v>157</v>
      </c>
      <c r="CJ64" s="67"/>
      <c r="CK64" s="67"/>
      <c r="CL64" s="67"/>
      <c r="CM64" s="67"/>
      <c r="CN64" s="67"/>
      <c r="CO64" s="67"/>
      <c r="CP64" s="67" t="s">
        <v>80</v>
      </c>
      <c r="CQ64" s="67"/>
      <c r="CR64" s="67"/>
      <c r="CS64" s="67"/>
      <c r="CT64" s="67"/>
      <c r="CU64" s="67"/>
      <c r="CV64" s="67"/>
      <c r="CW64" s="67"/>
      <c r="CX64" s="67"/>
      <c r="CY64" s="67"/>
      <c r="CZ64" s="67"/>
      <c r="DA64" s="67"/>
      <c r="DB64" s="67"/>
      <c r="DC64" s="67"/>
      <c r="DD64" s="67"/>
      <c r="DE64" s="67" t="s">
        <v>80</v>
      </c>
      <c r="DF64" s="67"/>
      <c r="DG64" s="67"/>
      <c r="DH64" s="67"/>
      <c r="DI64" s="67" t="s">
        <v>80</v>
      </c>
      <c r="DJ64" s="67"/>
      <c r="DK64" s="67"/>
      <c r="DL64" s="67"/>
      <c r="DM64" s="67"/>
      <c r="DN64" s="67"/>
      <c r="DO64" s="67"/>
      <c r="DP64" s="67" t="s">
        <v>82</v>
      </c>
      <c r="DQ64" s="67" t="s">
        <v>79</v>
      </c>
      <c r="DR64" s="67"/>
      <c r="DS64" s="67"/>
      <c r="DT64" s="67"/>
      <c r="DU64" s="67"/>
      <c r="DV64" s="67"/>
      <c r="DW64" s="67"/>
      <c r="DX64" s="67"/>
      <c r="DY64" s="67"/>
      <c r="DZ64" s="67" t="s">
        <v>210</v>
      </c>
      <c r="EA64" s="67"/>
      <c r="EB64" s="67"/>
      <c r="EC64" s="67"/>
      <c r="ED64" s="67"/>
      <c r="EE64" s="67"/>
      <c r="EF64" s="67"/>
      <c r="EG64" s="67"/>
      <c r="EH64" s="67"/>
      <c r="EI64" s="67"/>
      <c r="EJ64" s="67"/>
      <c r="EK64" s="67"/>
      <c r="EL64" s="67"/>
      <c r="EM64" s="67" t="s">
        <v>161</v>
      </c>
      <c r="EN64" s="67"/>
      <c r="EO64" s="67"/>
      <c r="EP64" s="67"/>
      <c r="EQ64" s="67"/>
      <c r="ER64" s="67"/>
      <c r="ES64" s="67" t="s">
        <v>125</v>
      </c>
      <c r="ET64" s="67"/>
      <c r="EU64" s="67"/>
      <c r="EV64" s="67"/>
      <c r="EW64" s="67"/>
      <c r="EX64" s="67"/>
      <c r="EY64" s="67"/>
      <c r="EZ64" s="67"/>
      <c r="FA64" s="67"/>
      <c r="FB64" s="67"/>
      <c r="FC64" s="67" t="s">
        <v>28</v>
      </c>
      <c r="FD64" s="67" t="s">
        <v>605</v>
      </c>
      <c r="FE64" s="67" t="s">
        <v>80</v>
      </c>
      <c r="FF64" s="67" t="s">
        <v>89</v>
      </c>
      <c r="FG64" s="67"/>
      <c r="FH64" s="67"/>
      <c r="FI64" s="67"/>
      <c r="FJ64" s="67"/>
      <c r="FK64" s="67"/>
      <c r="FL64" s="67"/>
      <c r="FM64" s="67"/>
      <c r="FN64" s="67"/>
      <c r="FO64" s="67"/>
      <c r="FP64" s="67"/>
      <c r="FQ64" s="67"/>
      <c r="FR64" s="67"/>
      <c r="FS64" s="67"/>
      <c r="FT64" s="67"/>
      <c r="FU64" s="67"/>
      <c r="FV64" s="67"/>
      <c r="FW64" s="67"/>
      <c r="FX64" s="67"/>
      <c r="FY64" s="67"/>
      <c r="FZ64" s="67"/>
      <c r="GA64" s="67"/>
      <c r="GB64" s="67"/>
      <c r="GC64" s="67"/>
      <c r="GD64" s="67"/>
      <c r="GE64" s="67" t="s">
        <v>80</v>
      </c>
      <c r="GF64" s="67"/>
      <c r="GG64" s="67"/>
      <c r="GH64" s="67"/>
      <c r="GI64" s="67"/>
      <c r="GJ64" s="67"/>
      <c r="GK64" s="67"/>
      <c r="GL64" s="67"/>
      <c r="GM64" s="67"/>
      <c r="GN64" s="67"/>
      <c r="GO64" s="67"/>
      <c r="GP64" s="67"/>
      <c r="GQ64" s="67"/>
      <c r="GR64" s="67"/>
      <c r="GS64" s="67"/>
      <c r="GT64" s="67"/>
      <c r="GU64" s="67"/>
      <c r="GV64" s="67"/>
      <c r="GW64" s="67"/>
      <c r="GX64" s="67"/>
      <c r="GY64" s="67"/>
      <c r="GZ64" s="67" t="s">
        <v>221</v>
      </c>
      <c r="HA64" s="67"/>
      <c r="HB64" s="67"/>
      <c r="HC64" s="33" t="s">
        <v>168</v>
      </c>
      <c r="HD64" s="67"/>
      <c r="HE64" s="67" t="s">
        <v>168</v>
      </c>
      <c r="HF64" s="67"/>
      <c r="HG64" s="33"/>
      <c r="HH64" s="35"/>
      <c r="HI64" s="35"/>
      <c r="HJ64" s="35"/>
      <c r="HK64" s="67"/>
      <c r="HL64" s="36"/>
      <c r="HM64" s="67"/>
      <c r="HN64" s="67"/>
      <c r="HO64" s="67"/>
      <c r="HP64" s="67" t="s">
        <v>28</v>
      </c>
      <c r="HQ64" s="67" t="s">
        <v>606</v>
      </c>
      <c r="HR64" s="67"/>
      <c r="HS64" s="67"/>
      <c r="HT64" s="67"/>
      <c r="HU64" s="67"/>
      <c r="HV64" s="67"/>
      <c r="HW64" s="67"/>
      <c r="HX64" s="67"/>
      <c r="HY64" s="67"/>
      <c r="HZ64" s="67"/>
      <c r="IA64" s="67"/>
      <c r="IB64" s="67"/>
      <c r="IC64" s="67" t="s">
        <v>28</v>
      </c>
      <c r="ID64" s="67" t="s">
        <v>607</v>
      </c>
      <c r="IE64" s="67" t="s">
        <v>608</v>
      </c>
      <c r="IF64" s="67" t="s">
        <v>609</v>
      </c>
      <c r="IG64" s="67"/>
      <c r="IH64" s="67" t="s">
        <v>137</v>
      </c>
      <c r="II64" s="67"/>
      <c r="IJ64" s="67"/>
      <c r="IK64" s="67" t="s">
        <v>101</v>
      </c>
      <c r="IL64" s="67"/>
      <c r="IM64" s="67"/>
      <c r="IN64" s="67" t="s">
        <v>101</v>
      </c>
      <c r="IO64" s="67"/>
      <c r="IP64" s="67"/>
      <c r="IQ64" s="67" t="s">
        <v>101</v>
      </c>
      <c r="IR64" s="67"/>
      <c r="IS64" s="67" t="s">
        <v>193</v>
      </c>
      <c r="IT64" s="67"/>
      <c r="IU64" s="67"/>
      <c r="IV64" s="67"/>
    </row>
    <row r="65" spans="1:256" ht="15.75" customHeight="1" x14ac:dyDescent="0.25">
      <c r="A65" s="67" t="s">
        <v>610</v>
      </c>
      <c r="B65" s="67" t="s">
        <v>611</v>
      </c>
      <c r="C65" s="68" t="s">
        <v>162</v>
      </c>
      <c r="D65" s="67" t="s">
        <v>603</v>
      </c>
      <c r="E65" s="67" t="s">
        <v>612</v>
      </c>
      <c r="F65" s="101">
        <v>2003</v>
      </c>
      <c r="G65" s="32">
        <v>1.4</v>
      </c>
      <c r="H65" s="32">
        <v>1.3015239999999999</v>
      </c>
      <c r="I65" s="32">
        <v>1</v>
      </c>
      <c r="J65" s="67" t="s">
        <v>48</v>
      </c>
      <c r="K65" s="67"/>
      <c r="L65" s="67" t="s">
        <v>50</v>
      </c>
      <c r="M65" s="67"/>
      <c r="N65" s="67" t="s">
        <v>51</v>
      </c>
      <c r="O65" s="67" t="s">
        <v>52</v>
      </c>
      <c r="P65" s="67"/>
      <c r="Q65" s="67"/>
      <c r="R65" s="67"/>
      <c r="S65" s="67"/>
      <c r="T65" s="67"/>
      <c r="U65" s="67"/>
      <c r="V65" s="67"/>
      <c r="W65" s="67"/>
      <c r="X65" s="67"/>
      <c r="Y65" s="67"/>
      <c r="Z65" s="67"/>
      <c r="AA65" s="67" t="s">
        <v>59</v>
      </c>
      <c r="AB65" s="67"/>
      <c r="AC65" s="67"/>
      <c r="AD65" s="67" t="s">
        <v>55</v>
      </c>
      <c r="AE65" s="67"/>
      <c r="AF65" s="67"/>
      <c r="AG65" s="67" t="s">
        <v>57</v>
      </c>
      <c r="AH65" s="67" t="s">
        <v>58</v>
      </c>
      <c r="AI65" s="67"/>
      <c r="AJ65" s="67" t="s">
        <v>56</v>
      </c>
      <c r="AK65" s="67"/>
      <c r="AL65" s="67"/>
      <c r="AM65" s="67" t="s">
        <v>61</v>
      </c>
      <c r="AN65" s="67" t="s">
        <v>62</v>
      </c>
      <c r="AO65" s="67"/>
      <c r="AP65" s="67"/>
      <c r="AQ65" s="67"/>
      <c r="AR65" s="67"/>
      <c r="AS65" s="67"/>
      <c r="AT65" s="67"/>
      <c r="AU65" s="67"/>
      <c r="AV65" s="67" t="s">
        <v>67</v>
      </c>
      <c r="AW65" s="67"/>
      <c r="AX65" s="67"/>
      <c r="AY65" s="67"/>
      <c r="AZ65" s="67"/>
      <c r="BA65" s="67"/>
      <c r="BB65" s="67"/>
      <c r="BC65" s="67"/>
      <c r="BD65" s="67"/>
      <c r="BE65" s="67" t="s">
        <v>111</v>
      </c>
      <c r="BF65" s="67"/>
      <c r="BG65" s="67" t="s">
        <v>155</v>
      </c>
      <c r="BH65" s="67" t="s">
        <v>112</v>
      </c>
      <c r="BI65" s="67" t="s">
        <v>113</v>
      </c>
      <c r="BJ65" s="67" t="s">
        <v>114</v>
      </c>
      <c r="BK65" s="67" t="s">
        <v>115</v>
      </c>
      <c r="BL65" s="67" t="s">
        <v>71</v>
      </c>
      <c r="BM65" s="33" t="s">
        <v>1757</v>
      </c>
      <c r="BN65" s="67" t="s">
        <v>290</v>
      </c>
      <c r="BO65" s="67" t="s">
        <v>280</v>
      </c>
      <c r="BP65" s="67" t="s">
        <v>993</v>
      </c>
      <c r="BQ65" s="67" t="s">
        <v>1760</v>
      </c>
      <c r="BR65" s="34" t="s">
        <v>1761</v>
      </c>
      <c r="BS65" s="67" t="s">
        <v>290</v>
      </c>
      <c r="BT65" s="67" t="s">
        <v>280</v>
      </c>
      <c r="BU65" s="67" t="s">
        <v>993</v>
      </c>
      <c r="BV65" s="67" t="s">
        <v>1760</v>
      </c>
      <c r="BW65" s="67"/>
      <c r="BX65" s="67"/>
      <c r="BY65" s="67" t="s">
        <v>279</v>
      </c>
      <c r="BZ65" s="67" t="s">
        <v>290</v>
      </c>
      <c r="CA65" s="67" t="s">
        <v>280</v>
      </c>
      <c r="CB65" s="67" t="s">
        <v>281</v>
      </c>
      <c r="CC65" s="67" t="s">
        <v>282</v>
      </c>
      <c r="CD65" s="67" t="s">
        <v>72</v>
      </c>
      <c r="CE65" s="67" t="s">
        <v>73</v>
      </c>
      <c r="CF65" s="67"/>
      <c r="CG65" s="67"/>
      <c r="CH65" s="67"/>
      <c r="CI65" s="67"/>
      <c r="CJ65" s="67"/>
      <c r="CK65" s="67"/>
      <c r="CL65" s="67" t="s">
        <v>76</v>
      </c>
      <c r="CM65" s="67"/>
      <c r="CN65" s="67"/>
      <c r="CO65" s="67"/>
      <c r="CP65" s="67" t="s">
        <v>80</v>
      </c>
      <c r="CQ65" s="67"/>
      <c r="CR65" s="67"/>
      <c r="CS65" s="67"/>
      <c r="CT65" s="67"/>
      <c r="CU65" s="67"/>
      <c r="CV65" s="67"/>
      <c r="CW65" s="67"/>
      <c r="CX65" s="67"/>
      <c r="CY65" s="67"/>
      <c r="CZ65" s="67"/>
      <c r="DA65" s="67"/>
      <c r="DB65" s="67"/>
      <c r="DC65" s="67"/>
      <c r="DD65" s="67"/>
      <c r="DE65" s="67" t="s">
        <v>80</v>
      </c>
      <c r="DF65" s="67"/>
      <c r="DG65" s="67"/>
      <c r="DH65" s="67"/>
      <c r="DI65" s="67" t="s">
        <v>80</v>
      </c>
      <c r="DJ65" s="67"/>
      <c r="DK65" s="67"/>
      <c r="DL65" s="67"/>
      <c r="DM65" s="67"/>
      <c r="DN65" s="67"/>
      <c r="DO65" s="67"/>
      <c r="DP65" s="67" t="s">
        <v>82</v>
      </c>
      <c r="DQ65" s="67" t="s">
        <v>79</v>
      </c>
      <c r="DR65" s="67"/>
      <c r="DS65" s="67"/>
      <c r="DT65" s="67"/>
      <c r="DU65" s="67"/>
      <c r="DV65" s="67"/>
      <c r="DW65" s="67"/>
      <c r="DX65" s="67"/>
      <c r="DY65" s="67"/>
      <c r="DZ65" s="67" t="s">
        <v>210</v>
      </c>
      <c r="EA65" s="67"/>
      <c r="EB65" s="67"/>
      <c r="EC65" s="67"/>
      <c r="ED65" s="67"/>
      <c r="EE65" s="67"/>
      <c r="EF65" s="67"/>
      <c r="EG65" s="67"/>
      <c r="EH65" s="67"/>
      <c r="EI65" s="67"/>
      <c r="EJ65" s="67"/>
      <c r="EK65" s="67"/>
      <c r="EL65" s="67"/>
      <c r="EM65" s="67" t="s">
        <v>161</v>
      </c>
      <c r="EN65" s="67"/>
      <c r="EO65" s="67"/>
      <c r="EP65" s="67"/>
      <c r="EQ65" s="67"/>
      <c r="ER65" s="67"/>
      <c r="ES65" s="67"/>
      <c r="ET65" s="67"/>
      <c r="EU65" s="67"/>
      <c r="EV65" s="67"/>
      <c r="EW65" s="67"/>
      <c r="EX65" s="67"/>
      <c r="EY65" s="67" t="s">
        <v>89</v>
      </c>
      <c r="EZ65" s="67"/>
      <c r="FA65" s="67"/>
      <c r="FB65" s="67"/>
      <c r="FC65" s="67"/>
      <c r="FD65" s="67"/>
      <c r="FE65" s="67" t="s">
        <v>80</v>
      </c>
      <c r="FF65" s="67" t="s">
        <v>89</v>
      </c>
      <c r="FG65" s="67"/>
      <c r="FH65" s="67"/>
      <c r="FI65" s="67"/>
      <c r="FJ65" s="67"/>
      <c r="FK65" s="67"/>
      <c r="FL65" s="67"/>
      <c r="FM65" s="67"/>
      <c r="FN65" s="67"/>
      <c r="FO65" s="67"/>
      <c r="FP65" s="67"/>
      <c r="FQ65" s="67"/>
      <c r="FR65" s="67"/>
      <c r="FS65" s="67"/>
      <c r="FT65" s="67"/>
      <c r="FU65" s="67"/>
      <c r="FV65" s="67"/>
      <c r="FW65" s="67"/>
      <c r="FX65" s="67"/>
      <c r="FY65" s="67"/>
      <c r="FZ65" s="67"/>
      <c r="GA65" s="67"/>
      <c r="GB65" s="67"/>
      <c r="GC65" s="67"/>
      <c r="GD65" s="67"/>
      <c r="GE65" s="67" t="s">
        <v>80</v>
      </c>
      <c r="GF65" s="67"/>
      <c r="GG65" s="67"/>
      <c r="GH65" s="67"/>
      <c r="GI65" s="67"/>
      <c r="GJ65" s="67"/>
      <c r="GK65" s="67"/>
      <c r="GL65" s="67"/>
      <c r="GM65" s="67"/>
      <c r="GN65" s="67"/>
      <c r="GO65" s="67"/>
      <c r="GP65" s="67"/>
      <c r="GQ65" s="67"/>
      <c r="GR65" s="67"/>
      <c r="GS65" s="67"/>
      <c r="GT65" s="67"/>
      <c r="GU65" s="67"/>
      <c r="GV65" s="67"/>
      <c r="GW65" s="67"/>
      <c r="GX65" s="67"/>
      <c r="GY65" s="67"/>
      <c r="GZ65" s="67" t="s">
        <v>221</v>
      </c>
      <c r="HA65" s="67"/>
      <c r="HB65" s="67"/>
      <c r="HC65" s="33"/>
      <c r="HD65" s="67"/>
      <c r="HE65" s="67"/>
      <c r="HF65" s="67"/>
      <c r="HG65" s="33"/>
      <c r="HH65" s="35"/>
      <c r="HI65" s="35"/>
      <c r="HJ65" s="35"/>
      <c r="HK65" s="67" t="s">
        <v>262</v>
      </c>
      <c r="HL65" s="36"/>
      <c r="HM65" s="67"/>
      <c r="HN65" s="67"/>
      <c r="HO65" s="67"/>
      <c r="HP65" s="67" t="s">
        <v>28</v>
      </c>
      <c r="HQ65" s="67" t="s">
        <v>613</v>
      </c>
      <c r="HR65" s="67"/>
      <c r="HS65" s="67"/>
      <c r="HT65" s="67"/>
      <c r="HU65" s="67"/>
      <c r="HV65" s="67"/>
      <c r="HW65" s="67"/>
      <c r="HX65" s="67"/>
      <c r="HY65" s="67"/>
      <c r="HZ65" s="67"/>
      <c r="IA65" s="67"/>
      <c r="IB65" s="67"/>
      <c r="IC65" s="67" t="s">
        <v>28</v>
      </c>
      <c r="ID65" s="67" t="s">
        <v>614</v>
      </c>
      <c r="IE65" s="67" t="s">
        <v>615</v>
      </c>
      <c r="IF65" s="67"/>
      <c r="IG65" s="67"/>
      <c r="IH65" s="67" t="s">
        <v>137</v>
      </c>
      <c r="II65" s="67"/>
      <c r="IJ65" s="67"/>
      <c r="IK65" s="67" t="s">
        <v>101</v>
      </c>
      <c r="IL65" s="67"/>
      <c r="IM65" s="67"/>
      <c r="IN65" s="67" t="s">
        <v>101</v>
      </c>
      <c r="IO65" s="67"/>
      <c r="IP65" s="67"/>
      <c r="IQ65" s="67" t="s">
        <v>101</v>
      </c>
      <c r="IR65" s="67"/>
      <c r="IS65" s="67" t="s">
        <v>193</v>
      </c>
      <c r="IT65" s="67"/>
      <c r="IU65" s="67"/>
      <c r="IV65" s="67"/>
    </row>
    <row r="66" spans="1:256" ht="15.75" customHeight="1" x14ac:dyDescent="0.25">
      <c r="A66" s="67" t="s">
        <v>616</v>
      </c>
      <c r="B66" s="67" t="s">
        <v>617</v>
      </c>
      <c r="C66" s="68" t="s">
        <v>162</v>
      </c>
      <c r="D66" s="67" t="s">
        <v>515</v>
      </c>
      <c r="E66" s="67" t="s">
        <v>618</v>
      </c>
      <c r="F66" s="101">
        <v>1998</v>
      </c>
      <c r="G66" s="32">
        <v>0.72</v>
      </c>
      <c r="H66" s="32">
        <v>0.74</v>
      </c>
      <c r="I66" s="32">
        <v>0.75</v>
      </c>
      <c r="J66" s="67" t="s">
        <v>48</v>
      </c>
      <c r="K66" s="67"/>
      <c r="L66" s="67" t="s">
        <v>297</v>
      </c>
      <c r="M66" s="67"/>
      <c r="N66" s="67" t="s">
        <v>51</v>
      </c>
      <c r="O66" s="67"/>
      <c r="P66" s="67" t="s">
        <v>53</v>
      </c>
      <c r="Q66" s="67"/>
      <c r="R66" s="67" t="s">
        <v>49</v>
      </c>
      <c r="S66" s="67"/>
      <c r="T66" s="67"/>
      <c r="U66" s="67"/>
      <c r="V66" s="67"/>
      <c r="W66" s="67"/>
      <c r="X66" s="67"/>
      <c r="Y66" s="67" t="s">
        <v>55</v>
      </c>
      <c r="Z66" s="67"/>
      <c r="AA66" s="67"/>
      <c r="AB66" s="67"/>
      <c r="AC66" s="67"/>
      <c r="AD66" s="67"/>
      <c r="AE66" s="67"/>
      <c r="AF66" s="67"/>
      <c r="AG66" s="67" t="s">
        <v>57</v>
      </c>
      <c r="AH66" s="67" t="s">
        <v>58</v>
      </c>
      <c r="AI66" s="67"/>
      <c r="AJ66" s="67" t="s">
        <v>56</v>
      </c>
      <c r="AK66" s="67" t="s">
        <v>59</v>
      </c>
      <c r="AL66" s="67" t="s">
        <v>60</v>
      </c>
      <c r="AM66" s="67"/>
      <c r="AN66" s="67"/>
      <c r="AO66" s="67" t="s">
        <v>108</v>
      </c>
      <c r="AP66" s="67" t="s">
        <v>63</v>
      </c>
      <c r="AQ66" s="67"/>
      <c r="AR66" s="67"/>
      <c r="AS66" s="67" t="s">
        <v>64</v>
      </c>
      <c r="AT66" s="67" t="s">
        <v>1737</v>
      </c>
      <c r="AU66" s="67" t="s">
        <v>66</v>
      </c>
      <c r="AV66" s="67"/>
      <c r="AW66" s="67"/>
      <c r="AX66" s="67"/>
      <c r="AY66" s="67"/>
      <c r="AZ66" s="67"/>
      <c r="BA66" s="67"/>
      <c r="BB66" s="67"/>
      <c r="BC66" s="67"/>
      <c r="BD66" s="67"/>
      <c r="BE66" s="67" t="s">
        <v>111</v>
      </c>
      <c r="BF66" s="67"/>
      <c r="BG66" s="67"/>
      <c r="BH66" s="67"/>
      <c r="BI66" s="67"/>
      <c r="BJ66" s="67" t="s">
        <v>114</v>
      </c>
      <c r="BK66" s="67" t="s">
        <v>115</v>
      </c>
      <c r="BL66" s="67"/>
      <c r="BM66" s="67"/>
      <c r="BN66" s="67"/>
      <c r="BO66" s="67"/>
      <c r="BP66" s="67"/>
      <c r="BQ66" s="67"/>
      <c r="BR66" s="69"/>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t="s">
        <v>80</v>
      </c>
      <c r="CQ66" s="67"/>
      <c r="CR66" s="67"/>
      <c r="CS66" s="67"/>
      <c r="CT66" s="67"/>
      <c r="CU66" s="67"/>
      <c r="CV66" s="67"/>
      <c r="CW66" s="67"/>
      <c r="CX66" s="67"/>
      <c r="CY66" s="67"/>
      <c r="CZ66" s="67"/>
      <c r="DA66" s="67"/>
      <c r="DB66" s="67"/>
      <c r="DC66" s="67"/>
      <c r="DD66" s="67"/>
      <c r="DE66" s="67" t="s">
        <v>80</v>
      </c>
      <c r="DF66" s="67"/>
      <c r="DG66" s="67"/>
      <c r="DH66" s="67"/>
      <c r="DI66" s="67" t="s">
        <v>80</v>
      </c>
      <c r="DJ66" s="67"/>
      <c r="DK66" s="67"/>
      <c r="DL66" s="67"/>
      <c r="DM66" s="67"/>
      <c r="DN66" s="67"/>
      <c r="DO66" s="67"/>
      <c r="DP66" s="67" t="s">
        <v>82</v>
      </c>
      <c r="DQ66" s="67" t="s">
        <v>79</v>
      </c>
      <c r="DR66" s="67"/>
      <c r="DS66" s="67"/>
      <c r="DT66" s="67"/>
      <c r="DU66" s="67"/>
      <c r="DV66" s="67"/>
      <c r="DW66" s="67"/>
      <c r="DX66" s="67"/>
      <c r="DY66" s="67"/>
      <c r="DZ66" s="67" t="s">
        <v>210</v>
      </c>
      <c r="EA66" s="67"/>
      <c r="EB66" s="67"/>
      <c r="EC66" s="67"/>
      <c r="ED66" s="67"/>
      <c r="EE66" s="67"/>
      <c r="EF66" s="67"/>
      <c r="EG66" s="67"/>
      <c r="EH66" s="67"/>
      <c r="EI66" s="67"/>
      <c r="EJ66" s="67"/>
      <c r="EK66" s="67"/>
      <c r="EL66" s="67"/>
      <c r="EM66" s="67"/>
      <c r="EN66" s="67" t="s">
        <v>246</v>
      </c>
      <c r="EO66" s="67" t="s">
        <v>84</v>
      </c>
      <c r="EP66" s="67"/>
      <c r="EQ66" s="67"/>
      <c r="ER66" s="67"/>
      <c r="ES66" s="67"/>
      <c r="ET66" s="67"/>
      <c r="EU66" s="67"/>
      <c r="EV66" s="67"/>
      <c r="EW66" s="67" t="s">
        <v>28</v>
      </c>
      <c r="EX66" s="67" t="s">
        <v>619</v>
      </c>
      <c r="EY66" s="67"/>
      <c r="EZ66" s="67"/>
      <c r="FA66" s="67"/>
      <c r="FB66" s="67" t="s">
        <v>412</v>
      </c>
      <c r="FC66" s="67"/>
      <c r="FD66" s="67"/>
      <c r="FE66" s="67" t="s">
        <v>88</v>
      </c>
      <c r="FF66" s="67" t="s">
        <v>89</v>
      </c>
      <c r="FG66" s="67"/>
      <c r="FH66" s="67"/>
      <c r="FI66" s="67"/>
      <c r="FJ66" s="67"/>
      <c r="FK66" s="67"/>
      <c r="FL66" s="67"/>
      <c r="FM66" s="67"/>
      <c r="FN66" s="67"/>
      <c r="FO66" s="67"/>
      <c r="FP66" s="67"/>
      <c r="FQ66" s="67"/>
      <c r="FR66" s="67"/>
      <c r="FS66" s="67"/>
      <c r="FT66" s="67"/>
      <c r="FU66" s="67"/>
      <c r="FV66" s="67"/>
      <c r="FW66" s="67"/>
      <c r="FX66" s="67"/>
      <c r="FY66" s="67"/>
      <c r="FZ66" s="67"/>
      <c r="GA66" s="67"/>
      <c r="GB66" s="67"/>
      <c r="GC66" s="67"/>
      <c r="GD66" s="67"/>
      <c r="GE66" s="67" t="s">
        <v>80</v>
      </c>
      <c r="GF66" s="67"/>
      <c r="GG66" s="67"/>
      <c r="GH66" s="67"/>
      <c r="GI66" s="67"/>
      <c r="GJ66" s="67"/>
      <c r="GK66" s="67"/>
      <c r="GL66" s="67"/>
      <c r="GM66" s="67"/>
      <c r="GN66" s="67"/>
      <c r="GO66" s="67"/>
      <c r="GP66" s="67"/>
      <c r="GQ66" s="67"/>
      <c r="GR66" s="67"/>
      <c r="GS66" s="67"/>
      <c r="GT66" s="67"/>
      <c r="GU66" s="67"/>
      <c r="GV66" s="67"/>
      <c r="GW66" s="67"/>
      <c r="GX66" s="67"/>
      <c r="GY66" s="67"/>
      <c r="GZ66" s="67" t="s">
        <v>221</v>
      </c>
      <c r="HA66" s="67"/>
      <c r="HB66" s="67"/>
      <c r="HC66" s="33" t="s">
        <v>167</v>
      </c>
      <c r="HD66" s="67" t="s">
        <v>167</v>
      </c>
      <c r="HE66" s="67"/>
      <c r="HF66" s="67"/>
      <c r="HG66" s="35" t="s">
        <v>148</v>
      </c>
      <c r="HH66" s="35"/>
      <c r="HI66" s="35"/>
      <c r="HJ66" s="35" t="s">
        <v>148</v>
      </c>
      <c r="HK66" s="67"/>
      <c r="HL66" s="36"/>
      <c r="HM66" s="67"/>
      <c r="HN66" s="67"/>
      <c r="HO66" s="67" t="s">
        <v>223</v>
      </c>
      <c r="HP66" s="67"/>
      <c r="HQ66" s="67"/>
      <c r="HR66" s="67"/>
      <c r="HS66" s="67"/>
      <c r="HT66" s="67" t="s">
        <v>170</v>
      </c>
      <c r="HU66" s="67" t="s">
        <v>171</v>
      </c>
      <c r="HV66" s="67"/>
      <c r="HW66" s="67" t="s">
        <v>172</v>
      </c>
      <c r="HX66" s="67"/>
      <c r="HY66" s="67"/>
      <c r="HZ66" s="67"/>
      <c r="IA66" s="67"/>
      <c r="IB66" s="67"/>
      <c r="IC66" s="67"/>
      <c r="ID66" s="67"/>
      <c r="IE66" s="67"/>
      <c r="IF66" s="67"/>
      <c r="IG66" s="67"/>
      <c r="IH66" s="67" t="s">
        <v>137</v>
      </c>
      <c r="II66" s="67"/>
      <c r="IJ66" s="67" t="s">
        <v>193</v>
      </c>
      <c r="IK66" s="67"/>
      <c r="IL66" s="67"/>
      <c r="IM66" s="67"/>
      <c r="IN66" s="67" t="s">
        <v>101</v>
      </c>
      <c r="IO66" s="67"/>
      <c r="IP66" s="67"/>
      <c r="IQ66" s="67" t="s">
        <v>101</v>
      </c>
      <c r="IR66" s="67"/>
      <c r="IS66" s="67"/>
      <c r="IT66" s="67" t="s">
        <v>101</v>
      </c>
      <c r="IU66" s="67" t="s">
        <v>100</v>
      </c>
      <c r="IV66" s="67"/>
    </row>
    <row r="67" spans="1:256" ht="15.75" customHeight="1" x14ac:dyDescent="0.25">
      <c r="A67" s="67" t="s">
        <v>620</v>
      </c>
      <c r="B67" s="67" t="s">
        <v>621</v>
      </c>
      <c r="C67" s="68" t="s">
        <v>162</v>
      </c>
      <c r="D67" s="67" t="s">
        <v>426</v>
      </c>
      <c r="E67" s="67" t="s">
        <v>622</v>
      </c>
      <c r="F67" s="101">
        <v>2002</v>
      </c>
      <c r="G67" s="32">
        <v>0.29899999999999999</v>
      </c>
      <c r="H67" s="32">
        <v>0.26900000000000002</v>
      </c>
      <c r="I67" s="32">
        <v>0.36199999999999999</v>
      </c>
      <c r="J67" s="67" t="s">
        <v>48</v>
      </c>
      <c r="K67" s="67"/>
      <c r="L67" s="67" t="s">
        <v>50</v>
      </c>
      <c r="M67" s="67"/>
      <c r="N67" s="67" t="s">
        <v>51</v>
      </c>
      <c r="O67" s="67" t="s">
        <v>52</v>
      </c>
      <c r="P67" s="67"/>
      <c r="Q67" s="67"/>
      <c r="R67" s="67"/>
      <c r="S67" s="67" t="s">
        <v>181</v>
      </c>
      <c r="T67" s="67"/>
      <c r="U67" s="67"/>
      <c r="V67" s="67"/>
      <c r="W67" s="67"/>
      <c r="X67" s="67"/>
      <c r="Y67" s="67"/>
      <c r="Z67" s="67"/>
      <c r="AA67" s="67" t="s">
        <v>59</v>
      </c>
      <c r="AB67" s="67"/>
      <c r="AC67" s="67"/>
      <c r="AD67" s="67"/>
      <c r="AE67" s="67"/>
      <c r="AF67" s="67"/>
      <c r="AG67" s="67" t="s">
        <v>57</v>
      </c>
      <c r="AH67" s="67" t="s">
        <v>58</v>
      </c>
      <c r="AI67" s="67" t="s">
        <v>55</v>
      </c>
      <c r="AJ67" s="67" t="s">
        <v>56</v>
      </c>
      <c r="AK67" s="67"/>
      <c r="AL67" s="67"/>
      <c r="AM67" s="67" t="s">
        <v>61</v>
      </c>
      <c r="AN67" s="67"/>
      <c r="AO67" s="67"/>
      <c r="AP67" s="67"/>
      <c r="AQ67" s="67"/>
      <c r="AR67" s="67"/>
      <c r="AS67" s="67"/>
      <c r="AT67" s="67"/>
      <c r="AU67" s="67"/>
      <c r="AV67" s="67" t="s">
        <v>67</v>
      </c>
      <c r="AW67" s="67"/>
      <c r="AX67" s="67"/>
      <c r="AY67" s="67"/>
      <c r="AZ67" s="67"/>
      <c r="BA67" s="67"/>
      <c r="BB67" s="67"/>
      <c r="BC67" s="67"/>
      <c r="BD67" s="67"/>
      <c r="BE67" s="67" t="s">
        <v>111</v>
      </c>
      <c r="BF67" s="67"/>
      <c r="BG67" s="67" t="s">
        <v>155</v>
      </c>
      <c r="BH67" s="67" t="s">
        <v>112</v>
      </c>
      <c r="BI67" s="67" t="s">
        <v>113</v>
      </c>
      <c r="BJ67" s="67"/>
      <c r="BK67" s="67"/>
      <c r="BL67" s="67" t="s">
        <v>71</v>
      </c>
      <c r="BM67" s="67"/>
      <c r="BN67" s="67"/>
      <c r="BO67" s="67"/>
      <c r="BP67" s="67"/>
      <c r="BQ67" s="67"/>
      <c r="BR67" s="34" t="s">
        <v>1761</v>
      </c>
      <c r="BS67" s="67"/>
      <c r="BT67" s="67" t="s">
        <v>280</v>
      </c>
      <c r="BU67" s="67" t="s">
        <v>993</v>
      </c>
      <c r="BV67" s="67" t="s">
        <v>1760</v>
      </c>
      <c r="BW67" s="67"/>
      <c r="BX67" s="67"/>
      <c r="BY67" s="67"/>
      <c r="BZ67" s="67"/>
      <c r="CA67" s="67"/>
      <c r="CB67" s="67"/>
      <c r="CC67" s="67"/>
      <c r="CD67" s="67"/>
      <c r="CE67" s="67"/>
      <c r="CF67" s="67"/>
      <c r="CG67" s="67"/>
      <c r="CH67" s="67"/>
      <c r="CI67" s="67"/>
      <c r="CJ67" s="67"/>
      <c r="CK67" s="67"/>
      <c r="CL67" s="67" t="s">
        <v>76</v>
      </c>
      <c r="CM67" s="67"/>
      <c r="CN67" s="67"/>
      <c r="CO67" s="67"/>
      <c r="CP67" s="67" t="s">
        <v>80</v>
      </c>
      <c r="CQ67" s="67"/>
      <c r="CR67" s="67"/>
      <c r="CS67" s="67"/>
      <c r="CT67" s="67"/>
      <c r="CU67" s="67"/>
      <c r="CV67" s="67"/>
      <c r="CW67" s="67"/>
      <c r="CX67" s="67"/>
      <c r="CY67" s="67"/>
      <c r="CZ67" s="67"/>
      <c r="DA67" s="67"/>
      <c r="DB67" s="67"/>
      <c r="DC67" s="67"/>
      <c r="DD67" s="67"/>
      <c r="DE67" s="67" t="s">
        <v>80</v>
      </c>
      <c r="DF67" s="67"/>
      <c r="DG67" s="67"/>
      <c r="DH67" s="67"/>
      <c r="DI67" s="67" t="s">
        <v>80</v>
      </c>
      <c r="DJ67" s="67"/>
      <c r="DK67" s="67"/>
      <c r="DL67" s="67"/>
      <c r="DM67" s="67"/>
      <c r="DN67" s="67"/>
      <c r="DO67" s="67"/>
      <c r="DP67" s="67" t="s">
        <v>82</v>
      </c>
      <c r="DQ67" s="67" t="s">
        <v>79</v>
      </c>
      <c r="DR67" s="67"/>
      <c r="DS67" s="67"/>
      <c r="DT67" s="67"/>
      <c r="DU67" s="67"/>
      <c r="DV67" s="67"/>
      <c r="DW67" s="67"/>
      <c r="DX67" s="67"/>
      <c r="DY67" s="67"/>
      <c r="DZ67" s="67"/>
      <c r="EA67" s="67"/>
      <c r="EB67" s="67" t="s">
        <v>230</v>
      </c>
      <c r="EC67" s="67"/>
      <c r="ED67" s="67" t="s">
        <v>83</v>
      </c>
      <c r="EE67" s="67"/>
      <c r="EF67" s="67"/>
      <c r="EG67" s="67"/>
      <c r="EH67" s="67" t="s">
        <v>232</v>
      </c>
      <c r="EI67" s="67" t="s">
        <v>233</v>
      </c>
      <c r="EJ67" s="67" t="s">
        <v>234</v>
      </c>
      <c r="EK67" s="67"/>
      <c r="EL67" s="67"/>
      <c r="EM67" s="67"/>
      <c r="EN67" s="67"/>
      <c r="EO67" s="67"/>
      <c r="EP67" s="67"/>
      <c r="EQ67" s="67"/>
      <c r="ER67" s="67"/>
      <c r="ES67" s="67"/>
      <c r="ET67" s="67"/>
      <c r="EU67" s="67"/>
      <c r="EV67" s="67"/>
      <c r="EW67" s="67" t="s">
        <v>28</v>
      </c>
      <c r="EX67" s="67" t="s">
        <v>623</v>
      </c>
      <c r="EY67" s="67" t="s">
        <v>89</v>
      </c>
      <c r="EZ67" s="67"/>
      <c r="FA67" s="67"/>
      <c r="FB67" s="67"/>
      <c r="FC67" s="67"/>
      <c r="FD67" s="67"/>
      <c r="FE67" s="67" t="s">
        <v>80</v>
      </c>
      <c r="FF67" s="67"/>
      <c r="FG67" s="67"/>
      <c r="FH67" s="67"/>
      <c r="FI67" s="67"/>
      <c r="FJ67" s="67"/>
      <c r="FK67" s="67"/>
      <c r="FL67" s="67"/>
      <c r="FM67" s="67"/>
      <c r="FN67" s="67"/>
      <c r="FO67" s="67"/>
      <c r="FP67" s="67"/>
      <c r="FQ67" s="67"/>
      <c r="FR67" s="67"/>
      <c r="FS67" s="67"/>
      <c r="FT67" s="67"/>
      <c r="FU67" s="67"/>
      <c r="FV67" s="67"/>
      <c r="FW67" s="67"/>
      <c r="FX67" s="67"/>
      <c r="FY67" s="67"/>
      <c r="FZ67" s="67"/>
      <c r="GA67" s="67"/>
      <c r="GB67" s="67"/>
      <c r="GC67" s="67"/>
      <c r="GD67" s="67"/>
      <c r="GE67" s="67" t="s">
        <v>127</v>
      </c>
      <c r="GF67" s="67" t="s">
        <v>84</v>
      </c>
      <c r="GG67" s="67"/>
      <c r="GH67" s="67" t="s">
        <v>129</v>
      </c>
      <c r="GI67" s="67" t="s">
        <v>145</v>
      </c>
      <c r="GJ67" s="67"/>
      <c r="GK67" s="67"/>
      <c r="GL67" s="67"/>
      <c r="GM67" s="67"/>
      <c r="GN67" s="67"/>
      <c r="GO67" s="67"/>
      <c r="GP67" s="67" t="s">
        <v>130</v>
      </c>
      <c r="GQ67" s="67"/>
      <c r="GR67" s="67" t="s">
        <v>91</v>
      </c>
      <c r="GS67" s="67" t="s">
        <v>92</v>
      </c>
      <c r="GT67" s="67" t="s">
        <v>131</v>
      </c>
      <c r="GU67" s="67"/>
      <c r="GV67" s="67" t="s">
        <v>261</v>
      </c>
      <c r="GW67" s="67"/>
      <c r="GX67" s="67"/>
      <c r="GY67" s="67" t="s">
        <v>133</v>
      </c>
      <c r="GZ67" s="67"/>
      <c r="HA67" s="67"/>
      <c r="HB67" s="67"/>
      <c r="HC67" s="33"/>
      <c r="HD67" s="67"/>
      <c r="HE67" s="67"/>
      <c r="HF67" s="67"/>
      <c r="HG67" s="33"/>
      <c r="HH67" s="35"/>
      <c r="HI67" s="35"/>
      <c r="HJ67" s="35"/>
      <c r="HK67" s="67"/>
      <c r="HL67" s="36"/>
      <c r="HM67" s="67"/>
      <c r="HN67" s="67"/>
      <c r="HO67" s="67"/>
      <c r="HP67" s="67" t="s">
        <v>28</v>
      </c>
      <c r="HQ67" s="67" t="s">
        <v>624</v>
      </c>
      <c r="HR67" s="67" t="s">
        <v>150</v>
      </c>
      <c r="HS67" s="67"/>
      <c r="HT67" s="67"/>
      <c r="HU67" s="67"/>
      <c r="HV67" s="67"/>
      <c r="HW67" s="67"/>
      <c r="HX67" s="67"/>
      <c r="HY67" s="67"/>
      <c r="HZ67" s="67"/>
      <c r="IA67" s="67"/>
      <c r="IB67" s="67"/>
      <c r="IC67" s="67"/>
      <c r="ID67" s="67"/>
      <c r="IE67" s="67"/>
      <c r="IF67" s="67"/>
      <c r="IG67" s="67"/>
      <c r="IH67" s="67" t="s">
        <v>137</v>
      </c>
      <c r="II67" s="67" t="s">
        <v>100</v>
      </c>
      <c r="IJ67" s="67"/>
      <c r="IK67" s="67"/>
      <c r="IL67" s="67" t="s">
        <v>100</v>
      </c>
      <c r="IM67" s="67"/>
      <c r="IN67" s="67"/>
      <c r="IO67" s="67" t="s">
        <v>100</v>
      </c>
      <c r="IP67" s="67"/>
      <c r="IQ67" s="67"/>
      <c r="IR67" s="67" t="s">
        <v>100</v>
      </c>
      <c r="IS67" s="67"/>
      <c r="IT67" s="67"/>
      <c r="IU67" s="67" t="s">
        <v>100</v>
      </c>
      <c r="IV67" s="67"/>
    </row>
    <row r="68" spans="1:256" ht="15.75" customHeight="1" x14ac:dyDescent="0.25">
      <c r="A68" s="67" t="s">
        <v>625</v>
      </c>
      <c r="B68" s="67" t="s">
        <v>626</v>
      </c>
      <c r="C68" s="68" t="s">
        <v>162</v>
      </c>
      <c r="D68" s="67" t="s">
        <v>426</v>
      </c>
      <c r="E68" s="67" t="s">
        <v>627</v>
      </c>
      <c r="F68" s="101">
        <v>2006</v>
      </c>
      <c r="G68" s="32">
        <v>0.35</v>
      </c>
      <c r="H68" s="32">
        <v>0.35</v>
      </c>
      <c r="I68" s="32">
        <v>0.34499999999999997</v>
      </c>
      <c r="J68" s="67" t="s">
        <v>48</v>
      </c>
      <c r="K68" s="67"/>
      <c r="L68" s="67" t="s">
        <v>50</v>
      </c>
      <c r="M68" s="67"/>
      <c r="N68" s="67" t="s">
        <v>51</v>
      </c>
      <c r="O68" s="67"/>
      <c r="P68" s="67" t="s">
        <v>53</v>
      </c>
      <c r="Q68" s="67"/>
      <c r="R68" s="67"/>
      <c r="S68" s="67"/>
      <c r="T68" s="67"/>
      <c r="U68" s="67"/>
      <c r="V68" s="67"/>
      <c r="W68" s="67"/>
      <c r="X68" s="67"/>
      <c r="Y68" s="67" t="s">
        <v>55</v>
      </c>
      <c r="Z68" s="67"/>
      <c r="AA68" s="67"/>
      <c r="AB68" s="67"/>
      <c r="AC68" s="67"/>
      <c r="AD68" s="67"/>
      <c r="AE68" s="67" t="s">
        <v>56</v>
      </c>
      <c r="AF68" s="67"/>
      <c r="AG68" s="67" t="s">
        <v>57</v>
      </c>
      <c r="AH68" s="67" t="s">
        <v>58</v>
      </c>
      <c r="AI68" s="67"/>
      <c r="AJ68" s="67"/>
      <c r="AK68" s="67" t="s">
        <v>59</v>
      </c>
      <c r="AL68" s="67" t="s">
        <v>60</v>
      </c>
      <c r="AM68" s="67" t="s">
        <v>61</v>
      </c>
      <c r="AN68" s="67" t="s">
        <v>62</v>
      </c>
      <c r="AO68" s="67"/>
      <c r="AP68" s="67"/>
      <c r="AQ68" s="67"/>
      <c r="AR68" s="67"/>
      <c r="AS68" s="67"/>
      <c r="AT68" s="67" t="s">
        <v>1737</v>
      </c>
      <c r="AU68" s="67" t="s">
        <v>66</v>
      </c>
      <c r="AV68" s="67"/>
      <c r="AW68" s="67"/>
      <c r="AX68" s="67"/>
      <c r="AY68" s="67"/>
      <c r="AZ68" s="67"/>
      <c r="BA68" s="67"/>
      <c r="BB68" s="67"/>
      <c r="BC68" s="67"/>
      <c r="BD68" s="67"/>
      <c r="BE68" s="67" t="s">
        <v>111</v>
      </c>
      <c r="BF68" s="67"/>
      <c r="BG68" s="67" t="s">
        <v>155</v>
      </c>
      <c r="BH68" s="67" t="s">
        <v>112</v>
      </c>
      <c r="BI68" s="67" t="s">
        <v>113</v>
      </c>
      <c r="BJ68" s="67" t="s">
        <v>114</v>
      </c>
      <c r="BK68" s="67"/>
      <c r="BL68" s="67" t="s">
        <v>71</v>
      </c>
      <c r="BM68" s="67"/>
      <c r="BN68" s="67"/>
      <c r="BO68" s="67"/>
      <c r="BP68" s="67"/>
      <c r="BQ68" s="67"/>
      <c r="BR68" s="34" t="s">
        <v>1761</v>
      </c>
      <c r="BS68" s="67" t="s">
        <v>290</v>
      </c>
      <c r="BT68" s="67" t="s">
        <v>280</v>
      </c>
      <c r="BU68" s="67" t="s">
        <v>993</v>
      </c>
      <c r="BV68" s="67" t="s">
        <v>1760</v>
      </c>
      <c r="BW68" s="67" t="s">
        <v>77</v>
      </c>
      <c r="BX68" s="67"/>
      <c r="BY68" s="67"/>
      <c r="BZ68" s="67"/>
      <c r="CA68" s="67"/>
      <c r="CB68" s="67"/>
      <c r="CC68" s="67"/>
      <c r="CD68" s="67" t="s">
        <v>72</v>
      </c>
      <c r="CE68" s="67" t="s">
        <v>73</v>
      </c>
      <c r="CF68" s="67"/>
      <c r="CG68" s="67"/>
      <c r="CH68" s="67"/>
      <c r="CI68" s="67"/>
      <c r="CJ68" s="67"/>
      <c r="CK68" s="67"/>
      <c r="CL68" s="67"/>
      <c r="CM68" s="67"/>
      <c r="CN68" s="67"/>
      <c r="CO68" s="67"/>
      <c r="CP68" s="67" t="s">
        <v>80</v>
      </c>
      <c r="CQ68" s="67"/>
      <c r="CR68" s="67"/>
      <c r="CS68" s="67"/>
      <c r="CT68" s="67"/>
      <c r="CU68" s="67"/>
      <c r="CV68" s="67"/>
      <c r="CW68" s="67"/>
      <c r="CX68" s="67"/>
      <c r="CY68" s="67"/>
      <c r="CZ68" s="67"/>
      <c r="DA68" s="67"/>
      <c r="DB68" s="67"/>
      <c r="DC68" s="67"/>
      <c r="DD68" s="67"/>
      <c r="DE68" s="67" t="s">
        <v>80</v>
      </c>
      <c r="DF68" s="67"/>
      <c r="DG68" s="67"/>
      <c r="DH68" s="67"/>
      <c r="DI68" s="67" t="s">
        <v>80</v>
      </c>
      <c r="DJ68" s="67"/>
      <c r="DK68" s="67"/>
      <c r="DL68" s="67"/>
      <c r="DM68" s="67"/>
      <c r="DN68" s="67"/>
      <c r="DO68" s="67"/>
      <c r="DP68" s="67" t="s">
        <v>82</v>
      </c>
      <c r="DQ68" s="67" t="s">
        <v>79</v>
      </c>
      <c r="DR68" s="67"/>
      <c r="DS68" s="67"/>
      <c r="DT68" s="67"/>
      <c r="DU68" s="67"/>
      <c r="DV68" s="67"/>
      <c r="DW68" s="67"/>
      <c r="DX68" s="67"/>
      <c r="DY68" s="67"/>
      <c r="DZ68" s="67"/>
      <c r="EA68" s="67"/>
      <c r="EB68" s="67" t="s">
        <v>230</v>
      </c>
      <c r="EC68" s="67"/>
      <c r="ED68" s="67"/>
      <c r="EE68" s="67"/>
      <c r="EF68" s="67"/>
      <c r="EG68" s="67"/>
      <c r="EH68" s="67"/>
      <c r="EI68" s="67" t="s">
        <v>233</v>
      </c>
      <c r="EJ68" s="67" t="s">
        <v>234</v>
      </c>
      <c r="EK68" s="67"/>
      <c r="EL68" s="67"/>
      <c r="EM68" s="67" t="s">
        <v>161</v>
      </c>
      <c r="EN68" s="67"/>
      <c r="EO68" s="67" t="s">
        <v>84</v>
      </c>
      <c r="EP68" s="67"/>
      <c r="EQ68" s="67"/>
      <c r="ER68" s="67"/>
      <c r="ES68" s="67" t="s">
        <v>125</v>
      </c>
      <c r="ET68" s="67"/>
      <c r="EU68" s="67"/>
      <c r="EV68" s="67"/>
      <c r="EW68" s="67"/>
      <c r="EX68" s="67"/>
      <c r="EY68" s="67" t="s">
        <v>89</v>
      </c>
      <c r="EZ68" s="67"/>
      <c r="FA68" s="67"/>
      <c r="FB68" s="67"/>
      <c r="FC68" s="67"/>
      <c r="FD68" s="67"/>
      <c r="FE68" s="67" t="s">
        <v>88</v>
      </c>
      <c r="FF68" s="67" t="s">
        <v>89</v>
      </c>
      <c r="FG68" s="67"/>
      <c r="FH68" s="67"/>
      <c r="FI68" s="67"/>
      <c r="FJ68" s="67"/>
      <c r="FK68" s="67"/>
      <c r="FL68" s="67"/>
      <c r="FM68" s="67"/>
      <c r="FN68" s="67"/>
      <c r="FO68" s="67"/>
      <c r="FP68" s="67"/>
      <c r="FQ68" s="67"/>
      <c r="FR68" s="67"/>
      <c r="FS68" s="67"/>
      <c r="FT68" s="67"/>
      <c r="FU68" s="67"/>
      <c r="FV68" s="67"/>
      <c r="FW68" s="67"/>
      <c r="FX68" s="67"/>
      <c r="FY68" s="67"/>
      <c r="FZ68" s="67"/>
      <c r="GA68" s="67"/>
      <c r="GB68" s="67"/>
      <c r="GC68" s="67"/>
      <c r="GD68" s="67"/>
      <c r="GE68" s="67" t="s">
        <v>80</v>
      </c>
      <c r="GF68" s="67" t="s">
        <v>84</v>
      </c>
      <c r="GG68" s="67"/>
      <c r="GH68" s="67"/>
      <c r="GI68" s="67"/>
      <c r="GJ68" s="67"/>
      <c r="GK68" s="67"/>
      <c r="GL68" s="67"/>
      <c r="GM68" s="67"/>
      <c r="GN68" s="67"/>
      <c r="GO68" s="67"/>
      <c r="GP68" s="67" t="s">
        <v>130</v>
      </c>
      <c r="GQ68" s="67"/>
      <c r="GR68" s="67" t="s">
        <v>91</v>
      </c>
      <c r="GS68" s="67"/>
      <c r="GT68" s="67"/>
      <c r="GU68" s="67"/>
      <c r="GV68" s="67"/>
      <c r="GW68" s="67"/>
      <c r="GX68" s="67"/>
      <c r="GY68" s="67"/>
      <c r="GZ68" s="67"/>
      <c r="HA68" s="67"/>
      <c r="HB68" s="67"/>
      <c r="HC68" s="33"/>
      <c r="HD68" s="67"/>
      <c r="HE68" s="67"/>
      <c r="HF68" s="67"/>
      <c r="HG68" s="33"/>
      <c r="HH68" s="35"/>
      <c r="HI68" s="35"/>
      <c r="HJ68" s="35"/>
      <c r="HK68" s="67"/>
      <c r="HL68" s="36"/>
      <c r="HM68" s="67"/>
      <c r="HN68" s="67"/>
      <c r="HO68" s="67"/>
      <c r="HP68" s="67" t="s">
        <v>28</v>
      </c>
      <c r="HQ68" s="67" t="s">
        <v>628</v>
      </c>
      <c r="HR68" s="67"/>
      <c r="HS68" s="67"/>
      <c r="HT68" s="67"/>
      <c r="HU68" s="67"/>
      <c r="HV68" s="67"/>
      <c r="HW68" s="67"/>
      <c r="HX68" s="67"/>
      <c r="HY68" s="67"/>
      <c r="HZ68" s="67"/>
      <c r="IA68" s="67"/>
      <c r="IB68" s="67"/>
      <c r="IC68" s="67" t="s">
        <v>28</v>
      </c>
      <c r="ID68" s="67" t="s">
        <v>628</v>
      </c>
      <c r="IE68" s="67"/>
      <c r="IF68" s="67"/>
      <c r="IG68" s="67"/>
      <c r="IH68" s="67" t="s">
        <v>101</v>
      </c>
      <c r="II68" s="67"/>
      <c r="IJ68" s="67"/>
      <c r="IK68" s="67" t="s">
        <v>101</v>
      </c>
      <c r="IL68" s="67"/>
      <c r="IM68" s="67"/>
      <c r="IN68" s="67" t="s">
        <v>101</v>
      </c>
      <c r="IO68" s="67"/>
      <c r="IP68" s="67"/>
      <c r="IQ68" s="67" t="s">
        <v>101</v>
      </c>
      <c r="IR68" s="67"/>
      <c r="IS68" s="67"/>
      <c r="IT68" s="67" t="s">
        <v>101</v>
      </c>
      <c r="IU68" s="67"/>
      <c r="IV68" s="67"/>
    </row>
    <row r="69" spans="1:256" ht="15.75" customHeight="1" x14ac:dyDescent="0.25">
      <c r="A69" s="67" t="s">
        <v>629</v>
      </c>
      <c r="B69" s="67" t="s">
        <v>630</v>
      </c>
      <c r="C69" s="68" t="s">
        <v>162</v>
      </c>
      <c r="D69" s="67" t="s">
        <v>426</v>
      </c>
      <c r="E69" s="67" t="s">
        <v>631</v>
      </c>
      <c r="F69" s="101">
        <v>2000</v>
      </c>
      <c r="G69" s="32">
        <v>0.42699999999999999</v>
      </c>
      <c r="H69" s="32">
        <v>0.35599999999999998</v>
      </c>
      <c r="I69" s="32">
        <v>0.30299999999999999</v>
      </c>
      <c r="J69" s="67" t="s">
        <v>48</v>
      </c>
      <c r="K69" s="67"/>
      <c r="L69" s="67" t="s">
        <v>50</v>
      </c>
      <c r="M69" s="67"/>
      <c r="N69" s="67" t="s">
        <v>51</v>
      </c>
      <c r="O69" s="67" t="s">
        <v>52</v>
      </c>
      <c r="P69" s="67"/>
      <c r="Q69" s="67"/>
      <c r="R69" s="67"/>
      <c r="S69" s="67"/>
      <c r="T69" s="67" t="s">
        <v>142</v>
      </c>
      <c r="U69" s="67"/>
      <c r="V69" s="67"/>
      <c r="W69" s="67"/>
      <c r="X69" s="67"/>
      <c r="Y69" s="67"/>
      <c r="Z69" s="67"/>
      <c r="AA69" s="67" t="s">
        <v>59</v>
      </c>
      <c r="AB69" s="67"/>
      <c r="AC69" s="67" t="s">
        <v>58</v>
      </c>
      <c r="AD69" s="67"/>
      <c r="AE69" s="67" t="s">
        <v>56</v>
      </c>
      <c r="AF69" s="67"/>
      <c r="AG69" s="67" t="s">
        <v>57</v>
      </c>
      <c r="AH69" s="67"/>
      <c r="AI69" s="67" t="s">
        <v>55</v>
      </c>
      <c r="AJ69" s="67"/>
      <c r="AK69" s="67"/>
      <c r="AL69" s="67" t="s">
        <v>60</v>
      </c>
      <c r="AM69" s="67" t="s">
        <v>61</v>
      </c>
      <c r="AN69" s="67" t="s">
        <v>62</v>
      </c>
      <c r="AO69" s="67"/>
      <c r="AP69" s="67"/>
      <c r="AQ69" s="67"/>
      <c r="AR69" s="67"/>
      <c r="AS69" s="67" t="s">
        <v>64</v>
      </c>
      <c r="AT69" s="67"/>
      <c r="AU69" s="67"/>
      <c r="AV69" s="67" t="s">
        <v>67</v>
      </c>
      <c r="AW69" s="67"/>
      <c r="AX69" s="67"/>
      <c r="AY69" s="67" t="s">
        <v>1740</v>
      </c>
      <c r="AZ69" s="67"/>
      <c r="BA69" s="67"/>
      <c r="BB69" s="67"/>
      <c r="BC69" s="67"/>
      <c r="BD69" s="67"/>
      <c r="BE69" s="67" t="s">
        <v>111</v>
      </c>
      <c r="BF69" s="67" t="s">
        <v>290</v>
      </c>
      <c r="BG69" s="67" t="s">
        <v>155</v>
      </c>
      <c r="BH69" s="67" t="s">
        <v>112</v>
      </c>
      <c r="BI69" s="67" t="s">
        <v>113</v>
      </c>
      <c r="BJ69" s="67"/>
      <c r="BK69" s="67"/>
      <c r="BL69" s="67" t="s">
        <v>71</v>
      </c>
      <c r="BM69" s="67"/>
      <c r="BN69" s="67"/>
      <c r="BO69" s="67"/>
      <c r="BP69" s="67"/>
      <c r="BQ69" s="67"/>
      <c r="BR69" s="34" t="s">
        <v>1761</v>
      </c>
      <c r="BS69" s="67" t="s">
        <v>290</v>
      </c>
      <c r="BT69" s="67" t="s">
        <v>280</v>
      </c>
      <c r="BU69" s="67" t="s">
        <v>993</v>
      </c>
      <c r="BV69" s="67" t="s">
        <v>1760</v>
      </c>
      <c r="BW69" s="67"/>
      <c r="BX69" s="67"/>
      <c r="BY69" s="67"/>
      <c r="BZ69" s="67"/>
      <c r="CA69" s="67"/>
      <c r="CB69" s="67"/>
      <c r="CC69" s="67"/>
      <c r="CD69" s="67"/>
      <c r="CE69" s="67"/>
      <c r="CF69" s="67"/>
      <c r="CG69" s="67"/>
      <c r="CH69" s="67"/>
      <c r="CI69" s="67"/>
      <c r="CJ69" s="67"/>
      <c r="CK69" s="67"/>
      <c r="CL69" s="67" t="s">
        <v>76</v>
      </c>
      <c r="CM69" s="67"/>
      <c r="CN69" s="67"/>
      <c r="CO69" s="67"/>
      <c r="CP69" s="67" t="s">
        <v>80</v>
      </c>
      <c r="CQ69" s="67"/>
      <c r="CR69" s="67"/>
      <c r="CS69" s="67"/>
      <c r="CT69" s="67"/>
      <c r="CU69" s="67"/>
      <c r="CV69" s="67"/>
      <c r="CW69" s="67"/>
      <c r="CX69" s="67"/>
      <c r="CY69" s="67"/>
      <c r="CZ69" s="67"/>
      <c r="DA69" s="67"/>
      <c r="DB69" s="67"/>
      <c r="DC69" s="67"/>
      <c r="DD69" s="67"/>
      <c r="DE69" s="67" t="s">
        <v>80</v>
      </c>
      <c r="DF69" s="67"/>
      <c r="DG69" s="67"/>
      <c r="DH69" s="67"/>
      <c r="DI69" s="67" t="s">
        <v>80</v>
      </c>
      <c r="DJ69" s="67"/>
      <c r="DK69" s="67"/>
      <c r="DL69" s="67"/>
      <c r="DM69" s="67"/>
      <c r="DN69" s="67"/>
      <c r="DO69" s="67"/>
      <c r="DP69" s="67" t="s">
        <v>82</v>
      </c>
      <c r="DQ69" s="67" t="s">
        <v>432</v>
      </c>
      <c r="DR69" s="67"/>
      <c r="DS69" s="67"/>
      <c r="DT69" s="67"/>
      <c r="DU69" s="67"/>
      <c r="DV69" s="67"/>
      <c r="DW69" s="67"/>
      <c r="DX69" s="67" t="s">
        <v>632</v>
      </c>
      <c r="DY69" s="67" t="s">
        <v>633</v>
      </c>
      <c r="DZ69" s="67"/>
      <c r="EA69" s="67"/>
      <c r="EB69" s="67" t="s">
        <v>230</v>
      </c>
      <c r="EC69" s="67"/>
      <c r="ED69" s="67" t="s">
        <v>83</v>
      </c>
      <c r="EE69" s="67"/>
      <c r="EF69" s="67"/>
      <c r="EG69" s="67"/>
      <c r="EH69" s="67" t="s">
        <v>232</v>
      </c>
      <c r="EI69" s="67" t="s">
        <v>233</v>
      </c>
      <c r="EJ69" s="67"/>
      <c r="EK69" s="67"/>
      <c r="EL69" s="67"/>
      <c r="EM69" s="67" t="s">
        <v>161</v>
      </c>
      <c r="EN69" s="67" t="s">
        <v>246</v>
      </c>
      <c r="EO69" s="67" t="s">
        <v>84</v>
      </c>
      <c r="EP69" s="67"/>
      <c r="EQ69" s="67"/>
      <c r="ER69" s="67"/>
      <c r="ES69" s="67"/>
      <c r="ET69" s="67"/>
      <c r="EU69" s="67"/>
      <c r="EV69" s="67" t="s">
        <v>86</v>
      </c>
      <c r="EW69" s="67"/>
      <c r="EX69" s="67"/>
      <c r="EY69" s="67"/>
      <c r="EZ69" s="67" t="s">
        <v>593</v>
      </c>
      <c r="FA69" s="67" t="s">
        <v>87</v>
      </c>
      <c r="FB69" s="67" t="s">
        <v>412</v>
      </c>
      <c r="FC69" s="67"/>
      <c r="FD69" s="67"/>
      <c r="FE69" s="67" t="s">
        <v>80</v>
      </c>
      <c r="FF69" s="67" t="s">
        <v>89</v>
      </c>
      <c r="FG69" s="67"/>
      <c r="FH69" s="67"/>
      <c r="FI69" s="67"/>
      <c r="FJ69" s="67"/>
      <c r="FK69" s="67"/>
      <c r="FL69" s="67"/>
      <c r="FM69" s="67"/>
      <c r="FN69" s="67"/>
      <c r="FO69" s="67"/>
      <c r="FP69" s="67"/>
      <c r="FQ69" s="67"/>
      <c r="FR69" s="67"/>
      <c r="FS69" s="67"/>
      <c r="FT69" s="67"/>
      <c r="FU69" s="67"/>
      <c r="FV69" s="67"/>
      <c r="FW69" s="67"/>
      <c r="FX69" s="67"/>
      <c r="FY69" s="67"/>
      <c r="FZ69" s="67"/>
      <c r="GA69" s="67"/>
      <c r="GB69" s="67"/>
      <c r="GC69" s="67"/>
      <c r="GD69" s="67"/>
      <c r="GE69" s="67" t="s">
        <v>127</v>
      </c>
      <c r="GF69" s="67" t="s">
        <v>84</v>
      </c>
      <c r="GG69" s="67"/>
      <c r="GH69" s="67" t="s">
        <v>129</v>
      </c>
      <c r="GI69" s="67"/>
      <c r="GJ69" s="67" t="s">
        <v>235</v>
      </c>
      <c r="GK69" s="67"/>
      <c r="GL69" s="67"/>
      <c r="GM69" s="67"/>
      <c r="GN69" s="67"/>
      <c r="GO69" s="67"/>
      <c r="GP69" s="67"/>
      <c r="GQ69" s="67"/>
      <c r="GR69" s="67"/>
      <c r="GS69" s="67" t="s">
        <v>92</v>
      </c>
      <c r="GT69" s="67" t="s">
        <v>131</v>
      </c>
      <c r="GU69" s="67"/>
      <c r="GV69" s="67"/>
      <c r="GW69" s="67"/>
      <c r="GX69" s="67"/>
      <c r="GY69" s="67" t="s">
        <v>133</v>
      </c>
      <c r="GZ69" s="67"/>
      <c r="HA69" s="67"/>
      <c r="HB69" s="67"/>
      <c r="HC69" s="33" t="s">
        <v>168</v>
      </c>
      <c r="HD69" s="67"/>
      <c r="HE69" s="67" t="s">
        <v>168</v>
      </c>
      <c r="HF69" s="67"/>
      <c r="HG69" s="33" t="s">
        <v>147</v>
      </c>
      <c r="HH69" s="35" t="s">
        <v>147</v>
      </c>
      <c r="HI69" s="35" t="s">
        <v>314</v>
      </c>
      <c r="HJ69" s="35"/>
      <c r="HK69" s="67" t="s">
        <v>262</v>
      </c>
      <c r="HL69" s="67" t="s">
        <v>315</v>
      </c>
      <c r="HM69" s="67" t="s">
        <v>315</v>
      </c>
      <c r="HN69" s="67"/>
      <c r="HO69" s="67"/>
      <c r="HP69" s="67"/>
      <c r="HQ69" s="67"/>
      <c r="HR69" s="67" t="s">
        <v>150</v>
      </c>
      <c r="HS69" s="67"/>
      <c r="HT69" s="67"/>
      <c r="HU69" s="67"/>
      <c r="HV69" s="67"/>
      <c r="HW69" s="67"/>
      <c r="HX69" s="67"/>
      <c r="HY69" s="67"/>
      <c r="HZ69" s="67"/>
      <c r="IA69" s="67"/>
      <c r="IB69" s="67"/>
      <c r="IC69" s="67"/>
      <c r="ID69" s="67"/>
      <c r="IE69" s="67" t="s">
        <v>634</v>
      </c>
      <c r="IF69" s="67"/>
      <c r="IG69" s="67"/>
      <c r="IH69" s="67" t="s">
        <v>137</v>
      </c>
      <c r="II69" s="67"/>
      <c r="IJ69" s="67" t="s">
        <v>193</v>
      </c>
      <c r="IK69" s="67"/>
      <c r="IL69" s="67"/>
      <c r="IM69" s="67" t="s">
        <v>193</v>
      </c>
      <c r="IN69" s="67"/>
      <c r="IO69" s="67"/>
      <c r="IP69" s="67" t="s">
        <v>193</v>
      </c>
      <c r="IQ69" s="67"/>
      <c r="IR69" s="67"/>
      <c r="IS69" s="67" t="s">
        <v>193</v>
      </c>
      <c r="IT69" s="67"/>
      <c r="IU69" s="67"/>
      <c r="IV69" s="67"/>
    </row>
    <row r="70" spans="1:256" ht="15.75" customHeight="1" x14ac:dyDescent="0.25">
      <c r="A70" s="67" t="s">
        <v>635</v>
      </c>
      <c r="B70" s="67" t="s">
        <v>636</v>
      </c>
      <c r="C70" s="68" t="s">
        <v>162</v>
      </c>
      <c r="D70" s="67" t="s">
        <v>426</v>
      </c>
      <c r="E70" s="67" t="s">
        <v>637</v>
      </c>
      <c r="F70" s="101">
        <v>2008</v>
      </c>
      <c r="G70" s="32">
        <v>0.19600000000000001</v>
      </c>
      <c r="H70" s="32">
        <v>0.309</v>
      </c>
      <c r="I70" s="32">
        <v>0.40600000000000003</v>
      </c>
      <c r="J70" s="67" t="s">
        <v>48</v>
      </c>
      <c r="K70" s="67"/>
      <c r="L70" s="67" t="s">
        <v>51</v>
      </c>
      <c r="M70" s="67" t="s">
        <v>50</v>
      </c>
      <c r="N70" s="67"/>
      <c r="O70" s="67"/>
      <c r="P70" s="67"/>
      <c r="Q70" s="67"/>
      <c r="R70" s="67"/>
      <c r="S70" s="67"/>
      <c r="T70" s="67"/>
      <c r="U70" s="67"/>
      <c r="V70" s="67"/>
      <c r="W70" s="67"/>
      <c r="X70" s="67"/>
      <c r="Y70" s="67"/>
      <c r="Z70" s="67"/>
      <c r="AA70" s="67" t="s">
        <v>59</v>
      </c>
      <c r="AB70" s="67"/>
      <c r="AC70" s="67"/>
      <c r="AD70" s="67"/>
      <c r="AE70" s="67"/>
      <c r="AF70" s="67"/>
      <c r="AG70" s="67" t="s">
        <v>57</v>
      </c>
      <c r="AH70" s="67" t="s">
        <v>58</v>
      </c>
      <c r="AI70" s="67" t="s">
        <v>55</v>
      </c>
      <c r="AJ70" s="67" t="s">
        <v>56</v>
      </c>
      <c r="AK70" s="67"/>
      <c r="AL70" s="67" t="s">
        <v>60</v>
      </c>
      <c r="AM70" s="67"/>
      <c r="AN70" s="67" t="s">
        <v>62</v>
      </c>
      <c r="AO70" s="67" t="s">
        <v>108</v>
      </c>
      <c r="AP70" s="67"/>
      <c r="AQ70" s="67"/>
      <c r="AR70" s="67"/>
      <c r="AS70" s="67" t="s">
        <v>64</v>
      </c>
      <c r="AT70" s="67"/>
      <c r="AU70" s="67"/>
      <c r="AV70" s="67" t="s">
        <v>67</v>
      </c>
      <c r="AW70" s="67"/>
      <c r="AX70" s="67"/>
      <c r="AY70" s="67"/>
      <c r="AZ70" s="67"/>
      <c r="BA70" s="67"/>
      <c r="BB70" s="67"/>
      <c r="BC70" s="67"/>
      <c r="BD70" s="67"/>
      <c r="BE70" s="67" t="s">
        <v>111</v>
      </c>
      <c r="BF70" s="67"/>
      <c r="BG70" s="67"/>
      <c r="BH70" s="67" t="s">
        <v>112</v>
      </c>
      <c r="BI70" s="67"/>
      <c r="BJ70" s="67" t="s">
        <v>114</v>
      </c>
      <c r="BK70" s="67"/>
      <c r="BL70" s="67" t="s">
        <v>71</v>
      </c>
      <c r="BM70" s="67"/>
      <c r="BN70" s="67"/>
      <c r="BO70" s="67"/>
      <c r="BP70" s="67"/>
      <c r="BQ70" s="67"/>
      <c r="BR70" s="34" t="s">
        <v>1761</v>
      </c>
      <c r="BS70" s="67"/>
      <c r="BT70" s="67"/>
      <c r="BU70" s="67" t="s">
        <v>993</v>
      </c>
      <c r="BV70" s="67"/>
      <c r="BW70" s="67"/>
      <c r="BX70" s="67"/>
      <c r="BY70" s="67"/>
      <c r="BZ70" s="67"/>
      <c r="CA70" s="67"/>
      <c r="CB70" s="67"/>
      <c r="CC70" s="67"/>
      <c r="CD70" s="67"/>
      <c r="CE70" s="67"/>
      <c r="CF70" s="67"/>
      <c r="CG70" s="67"/>
      <c r="CH70" s="67"/>
      <c r="CI70" s="67"/>
      <c r="CJ70" s="67"/>
      <c r="CK70" s="67"/>
      <c r="CL70" s="67"/>
      <c r="CM70" s="67"/>
      <c r="CN70" s="67"/>
      <c r="CO70" s="67"/>
      <c r="CP70" s="67" t="s">
        <v>116</v>
      </c>
      <c r="CQ70" s="67"/>
      <c r="CR70" s="67" t="s">
        <v>94</v>
      </c>
      <c r="CS70" s="67"/>
      <c r="CT70" s="67"/>
      <c r="CU70" s="67"/>
      <c r="CV70" s="67"/>
      <c r="CW70" s="67"/>
      <c r="CX70" s="67" t="s">
        <v>121</v>
      </c>
      <c r="CY70" s="67"/>
      <c r="CZ70" s="67"/>
      <c r="DA70" s="67"/>
      <c r="DB70" s="67"/>
      <c r="DC70" s="67"/>
      <c r="DD70" s="67"/>
      <c r="DE70" s="67" t="s">
        <v>80</v>
      </c>
      <c r="DF70" s="67"/>
      <c r="DG70" s="67"/>
      <c r="DH70" s="67"/>
      <c r="DI70" s="67" t="s">
        <v>80</v>
      </c>
      <c r="DJ70" s="67"/>
      <c r="DK70" s="67"/>
      <c r="DL70" s="67"/>
      <c r="DM70" s="67"/>
      <c r="DN70" s="67"/>
      <c r="DO70" s="67"/>
      <c r="DP70" s="67" t="s">
        <v>82</v>
      </c>
      <c r="DQ70" s="67" t="s">
        <v>79</v>
      </c>
      <c r="DR70" s="67"/>
      <c r="DS70" s="67"/>
      <c r="DT70" s="67"/>
      <c r="DU70" s="67"/>
      <c r="DV70" s="67"/>
      <c r="DW70" s="67"/>
      <c r="DX70" s="67"/>
      <c r="DY70" s="67"/>
      <c r="DZ70" s="67"/>
      <c r="EA70" s="67"/>
      <c r="EB70" s="67"/>
      <c r="EC70" s="67"/>
      <c r="ED70" s="67" t="s">
        <v>83</v>
      </c>
      <c r="EE70" s="67"/>
      <c r="EF70" s="67"/>
      <c r="EG70" s="67" t="s">
        <v>123</v>
      </c>
      <c r="EH70" s="67" t="s">
        <v>232</v>
      </c>
      <c r="EI70" s="67" t="s">
        <v>233</v>
      </c>
      <c r="EJ70" s="67" t="s">
        <v>234</v>
      </c>
      <c r="EK70" s="67"/>
      <c r="EL70" s="67"/>
      <c r="EM70" s="67"/>
      <c r="EN70" s="67"/>
      <c r="EO70" s="67"/>
      <c r="EP70" s="67"/>
      <c r="EQ70" s="67"/>
      <c r="ER70" s="67"/>
      <c r="ES70" s="67"/>
      <c r="ET70" s="67"/>
      <c r="EU70" s="67"/>
      <c r="EV70" s="67" t="s">
        <v>86</v>
      </c>
      <c r="EW70" s="67"/>
      <c r="EX70" s="67"/>
      <c r="EY70" s="67" t="s">
        <v>89</v>
      </c>
      <c r="EZ70" s="67"/>
      <c r="FA70" s="67"/>
      <c r="FB70" s="67"/>
      <c r="FC70" s="67"/>
      <c r="FD70" s="67"/>
      <c r="FE70" s="67" t="s">
        <v>80</v>
      </c>
      <c r="FF70" s="67" t="s">
        <v>89</v>
      </c>
      <c r="FG70" s="67"/>
      <c r="FH70" s="67"/>
      <c r="FI70" s="67"/>
      <c r="FJ70" s="67"/>
      <c r="FK70" s="67"/>
      <c r="FL70" s="67"/>
      <c r="FM70" s="67"/>
      <c r="FN70" s="67"/>
      <c r="FO70" s="67"/>
      <c r="FP70" s="67"/>
      <c r="FQ70" s="67"/>
      <c r="FR70" s="67"/>
      <c r="FS70" s="67"/>
      <c r="FT70" s="67"/>
      <c r="FU70" s="67"/>
      <c r="FV70" s="67"/>
      <c r="FW70" s="67"/>
      <c r="FX70" s="67"/>
      <c r="FY70" s="67"/>
      <c r="FZ70" s="67"/>
      <c r="GA70" s="67"/>
      <c r="GB70" s="67"/>
      <c r="GC70" s="67"/>
      <c r="GD70" s="67"/>
      <c r="GE70" s="67" t="s">
        <v>127</v>
      </c>
      <c r="GF70" s="67" t="s">
        <v>84</v>
      </c>
      <c r="GG70" s="67"/>
      <c r="GH70" s="67"/>
      <c r="GI70" s="67"/>
      <c r="GJ70" s="67"/>
      <c r="GK70" s="67"/>
      <c r="GL70" s="67"/>
      <c r="GM70" s="67"/>
      <c r="GN70" s="67"/>
      <c r="GO70" s="67"/>
      <c r="GP70" s="67"/>
      <c r="GQ70" s="67"/>
      <c r="GR70" s="67" t="s">
        <v>91</v>
      </c>
      <c r="GS70" s="67" t="s">
        <v>92</v>
      </c>
      <c r="GT70" s="67"/>
      <c r="GU70" s="67"/>
      <c r="GV70" s="67"/>
      <c r="GW70" s="67"/>
      <c r="GX70" s="67"/>
      <c r="GY70" s="67"/>
      <c r="GZ70" s="67"/>
      <c r="HA70" s="67"/>
      <c r="HB70" s="67"/>
      <c r="HC70" s="33" t="s">
        <v>167</v>
      </c>
      <c r="HD70" s="67" t="s">
        <v>167</v>
      </c>
      <c r="HE70" s="67" t="s">
        <v>168</v>
      </c>
      <c r="HF70" s="67"/>
      <c r="HG70" s="33" t="s">
        <v>147</v>
      </c>
      <c r="HH70" s="35" t="s">
        <v>147</v>
      </c>
      <c r="HI70" s="35"/>
      <c r="HJ70" s="35"/>
      <c r="HK70" s="67"/>
      <c r="HL70" s="36"/>
      <c r="HM70" s="67"/>
      <c r="HN70" s="67"/>
      <c r="HO70" s="67"/>
      <c r="HP70" s="67"/>
      <c r="HQ70" s="67"/>
      <c r="HR70" s="67" t="s">
        <v>150</v>
      </c>
      <c r="HS70" s="67"/>
      <c r="HT70" s="67"/>
      <c r="HU70" s="67"/>
      <c r="HV70" s="67"/>
      <c r="HW70" s="67"/>
      <c r="HX70" s="67"/>
      <c r="HY70" s="67"/>
      <c r="HZ70" s="67"/>
      <c r="IA70" s="67"/>
      <c r="IB70" s="67"/>
      <c r="IC70" s="67"/>
      <c r="ID70" s="67"/>
      <c r="IE70" s="67"/>
      <c r="IF70" s="67"/>
      <c r="IG70" s="67"/>
      <c r="IH70" s="67" t="s">
        <v>137</v>
      </c>
      <c r="II70" s="67"/>
      <c r="IJ70" s="67" t="s">
        <v>193</v>
      </c>
      <c r="IK70" s="67"/>
      <c r="IL70" s="67"/>
      <c r="IM70" s="67"/>
      <c r="IN70" s="67" t="s">
        <v>101</v>
      </c>
      <c r="IO70" s="67"/>
      <c r="IP70" s="67" t="s">
        <v>193</v>
      </c>
      <c r="IQ70" s="67"/>
      <c r="IR70" s="67"/>
      <c r="IS70" s="67"/>
      <c r="IT70" s="67" t="s">
        <v>101</v>
      </c>
      <c r="IU70" s="67"/>
      <c r="IV70" s="67"/>
    </row>
    <row r="71" spans="1:256" ht="15.75" customHeight="1" x14ac:dyDescent="0.25">
      <c r="A71" s="67" t="s">
        <v>638</v>
      </c>
      <c r="B71" s="67" t="s">
        <v>639</v>
      </c>
      <c r="C71" s="68" t="s">
        <v>162</v>
      </c>
      <c r="D71" s="67" t="s">
        <v>452</v>
      </c>
      <c r="E71" s="67" t="s">
        <v>640</v>
      </c>
      <c r="F71" s="101">
        <v>1992</v>
      </c>
      <c r="G71" s="32">
        <v>13.93</v>
      </c>
      <c r="H71" s="32">
        <v>14.571</v>
      </c>
      <c r="I71" s="32">
        <v>14.061999999999999</v>
      </c>
      <c r="J71" s="67" t="s">
        <v>296</v>
      </c>
      <c r="K71" s="67" t="s">
        <v>1735</v>
      </c>
      <c r="L71" s="67" t="s">
        <v>53</v>
      </c>
      <c r="M71" s="67"/>
      <c r="N71" s="67"/>
      <c r="O71" s="67"/>
      <c r="P71" s="67"/>
      <c r="Q71" s="67"/>
      <c r="R71" s="67" t="s">
        <v>49</v>
      </c>
      <c r="S71" s="67"/>
      <c r="T71" s="67"/>
      <c r="U71" s="67" t="s">
        <v>28</v>
      </c>
      <c r="V71" s="67" t="s">
        <v>641</v>
      </c>
      <c r="W71" s="42"/>
      <c r="X71" s="42"/>
      <c r="Y71" s="42"/>
      <c r="Z71" s="42"/>
      <c r="AA71" s="42"/>
      <c r="AB71" s="42"/>
      <c r="AC71" s="42"/>
      <c r="AD71" s="42"/>
      <c r="AE71" s="42"/>
      <c r="AF71" s="42"/>
      <c r="AG71" s="42"/>
      <c r="AH71" s="42"/>
      <c r="AI71" s="42"/>
      <c r="AJ71" s="42"/>
      <c r="AK71" s="42"/>
      <c r="AL71" s="67"/>
      <c r="AM71" s="67"/>
      <c r="AN71" s="67"/>
      <c r="AO71" s="67" t="s">
        <v>108</v>
      </c>
      <c r="AP71" s="67" t="s">
        <v>63</v>
      </c>
      <c r="AQ71" s="67"/>
      <c r="AR71" s="67"/>
      <c r="AS71" s="67" t="s">
        <v>64</v>
      </c>
      <c r="AT71" s="67" t="s">
        <v>1737</v>
      </c>
      <c r="AU71" s="67" t="s">
        <v>66</v>
      </c>
      <c r="AV71" s="67" t="s">
        <v>67</v>
      </c>
      <c r="AW71" s="67"/>
      <c r="AX71" s="67"/>
      <c r="AY71" s="67"/>
      <c r="AZ71" s="67"/>
      <c r="BA71" s="67" t="s">
        <v>1738</v>
      </c>
      <c r="BB71" s="67"/>
      <c r="BC71" s="67"/>
      <c r="BD71" s="67"/>
      <c r="BE71" s="67" t="s">
        <v>298</v>
      </c>
      <c r="BF71" s="42"/>
      <c r="BG71" s="42"/>
      <c r="BH71" s="67"/>
      <c r="BI71" s="67"/>
      <c r="BJ71" s="67" t="s">
        <v>299</v>
      </c>
      <c r="BK71" s="67" t="s">
        <v>300</v>
      </c>
      <c r="BL71" s="67"/>
      <c r="BM71" s="67"/>
      <c r="BN71" s="42"/>
      <c r="BO71" s="42"/>
      <c r="BP71" s="67"/>
      <c r="BQ71" s="67"/>
      <c r="BR71" s="72"/>
      <c r="BS71" s="42"/>
      <c r="BT71" s="42"/>
      <c r="BU71" s="67"/>
      <c r="BV71" s="67"/>
      <c r="BW71" s="67"/>
      <c r="BX71" s="42"/>
      <c r="BY71" s="67"/>
      <c r="BZ71" s="42"/>
      <c r="CA71" s="42"/>
      <c r="CB71" s="67"/>
      <c r="CC71" s="67"/>
      <c r="CD71" s="67" t="s">
        <v>72</v>
      </c>
      <c r="CE71" s="67" t="s">
        <v>73</v>
      </c>
      <c r="CF71" s="67" t="s">
        <v>74</v>
      </c>
      <c r="CG71" s="42"/>
      <c r="CH71" s="67"/>
      <c r="CI71" s="67"/>
      <c r="CJ71" s="67"/>
      <c r="CK71" s="67"/>
      <c r="CL71" s="67"/>
      <c r="CM71" s="67"/>
      <c r="CN71" s="67"/>
      <c r="CO71" s="67"/>
      <c r="CP71" s="67" t="s">
        <v>116</v>
      </c>
      <c r="CQ71" s="67" t="s">
        <v>159</v>
      </c>
      <c r="CR71" s="67"/>
      <c r="CS71" s="67"/>
      <c r="CT71" s="67"/>
      <c r="CU71" s="67"/>
      <c r="CV71" s="67"/>
      <c r="CW71" s="67"/>
      <c r="CX71" s="67"/>
      <c r="CY71" s="67"/>
      <c r="CZ71" s="67"/>
      <c r="DA71" s="67"/>
      <c r="DB71" s="67"/>
      <c r="DC71" s="67"/>
      <c r="DD71" s="67"/>
      <c r="DE71" s="67" t="s">
        <v>116</v>
      </c>
      <c r="DF71" s="67" t="s">
        <v>207</v>
      </c>
      <c r="DG71" s="67"/>
      <c r="DH71" s="67"/>
      <c r="DI71" s="42" t="s">
        <v>116</v>
      </c>
      <c r="DJ71" s="42" t="s">
        <v>145</v>
      </c>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67" t="s">
        <v>28</v>
      </c>
      <c r="EL71" s="67" t="s">
        <v>642</v>
      </c>
      <c r="EM71" s="42"/>
      <c r="EN71" s="42"/>
      <c r="EO71" s="42"/>
      <c r="EP71" s="42"/>
      <c r="EQ71" s="42"/>
      <c r="ER71" s="42"/>
      <c r="ES71" s="42"/>
      <c r="ET71" s="42"/>
      <c r="EU71" s="42"/>
      <c r="EV71" s="42"/>
      <c r="EW71" s="42"/>
      <c r="EX71" s="42"/>
      <c r="EY71" s="42"/>
      <c r="EZ71" s="42"/>
      <c r="FA71" s="42"/>
      <c r="FB71" s="42"/>
      <c r="FC71" s="42"/>
      <c r="FD71" s="42"/>
      <c r="FE71" s="67" t="s">
        <v>80</v>
      </c>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33" t="s">
        <v>167</v>
      </c>
      <c r="HD71" s="67" t="s">
        <v>167</v>
      </c>
      <c r="HE71" s="67"/>
      <c r="HF71" s="42"/>
      <c r="HG71" s="39"/>
      <c r="HH71" s="40"/>
      <c r="HI71" s="40"/>
      <c r="HJ71" s="40"/>
      <c r="HK71" s="42"/>
      <c r="HL71" s="41"/>
      <c r="HM71" s="42"/>
      <c r="HN71" s="42"/>
      <c r="HO71" s="67" t="s">
        <v>302</v>
      </c>
      <c r="HP71" s="67" t="s">
        <v>28</v>
      </c>
      <c r="HQ71" s="67" t="s">
        <v>643</v>
      </c>
      <c r="HR71" s="42"/>
      <c r="HS71" s="42"/>
      <c r="HT71" s="42"/>
      <c r="HU71" s="42"/>
      <c r="HV71" s="67" t="s">
        <v>478</v>
      </c>
      <c r="HW71" s="67" t="s">
        <v>479</v>
      </c>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row>
    <row r="72" spans="1:256" ht="15.75" customHeight="1" x14ac:dyDescent="0.25">
      <c r="A72" s="67" t="s">
        <v>644</v>
      </c>
      <c r="B72" s="67" t="s">
        <v>645</v>
      </c>
      <c r="C72" s="68" t="s">
        <v>162</v>
      </c>
      <c r="D72" s="67" t="s">
        <v>426</v>
      </c>
      <c r="E72" s="67" t="s">
        <v>646</v>
      </c>
      <c r="F72" s="101">
        <v>2009</v>
      </c>
      <c r="G72" s="32"/>
      <c r="H72" s="32">
        <v>0.37609999999999999</v>
      </c>
      <c r="I72" s="32">
        <v>0.3715</v>
      </c>
      <c r="J72" s="67" t="s">
        <v>48</v>
      </c>
      <c r="K72" s="67"/>
      <c r="L72" s="67" t="s">
        <v>50</v>
      </c>
      <c r="M72" s="67"/>
      <c r="N72" s="67" t="s">
        <v>51</v>
      </c>
      <c r="O72" s="67"/>
      <c r="P72" s="67"/>
      <c r="Q72" s="67"/>
      <c r="R72" s="67"/>
      <c r="S72" s="67"/>
      <c r="T72" s="67"/>
      <c r="U72" s="67"/>
      <c r="V72" s="67"/>
      <c r="W72" s="67"/>
      <c r="X72" s="67"/>
      <c r="Y72" s="67"/>
      <c r="Z72" s="67"/>
      <c r="AA72" s="67" t="s">
        <v>59</v>
      </c>
      <c r="AB72" s="67"/>
      <c r="AC72" s="67"/>
      <c r="AD72" s="67"/>
      <c r="AE72" s="67" t="s">
        <v>56</v>
      </c>
      <c r="AF72" s="67"/>
      <c r="AG72" s="67" t="s">
        <v>57</v>
      </c>
      <c r="AH72" s="67" t="s">
        <v>58</v>
      </c>
      <c r="AI72" s="67" t="s">
        <v>55</v>
      </c>
      <c r="AJ72" s="67"/>
      <c r="AK72" s="67"/>
      <c r="AL72" s="67"/>
      <c r="AM72" s="67" t="s">
        <v>61</v>
      </c>
      <c r="AN72" s="67" t="s">
        <v>62</v>
      </c>
      <c r="AO72" s="67"/>
      <c r="AP72" s="67"/>
      <c r="AQ72" s="67"/>
      <c r="AR72" s="67"/>
      <c r="AS72" s="67"/>
      <c r="AT72" s="67"/>
      <c r="AU72" s="67"/>
      <c r="AV72" s="67" t="s">
        <v>67</v>
      </c>
      <c r="AW72" s="67"/>
      <c r="AX72" s="67"/>
      <c r="AY72" s="67"/>
      <c r="AZ72" s="67"/>
      <c r="BA72" s="67"/>
      <c r="BB72" s="67"/>
      <c r="BC72" s="67"/>
      <c r="BD72" s="67"/>
      <c r="BE72" s="67" t="s">
        <v>111</v>
      </c>
      <c r="BF72" s="67"/>
      <c r="BG72" s="67"/>
      <c r="BH72" s="67" t="s">
        <v>112</v>
      </c>
      <c r="BI72" s="67"/>
      <c r="BJ72" s="67"/>
      <c r="BK72" s="67"/>
      <c r="BL72" s="67" t="s">
        <v>71</v>
      </c>
      <c r="BM72" s="67"/>
      <c r="BN72" s="67"/>
      <c r="BO72" s="67"/>
      <c r="BP72" s="67"/>
      <c r="BQ72" s="67"/>
      <c r="BR72" s="34" t="s">
        <v>1761</v>
      </c>
      <c r="BS72" s="67"/>
      <c r="BT72" s="67"/>
      <c r="BU72" s="67" t="s">
        <v>993</v>
      </c>
      <c r="BV72" s="67"/>
      <c r="BW72" s="67"/>
      <c r="BX72" s="67"/>
      <c r="BY72" s="67"/>
      <c r="BZ72" s="67"/>
      <c r="CA72" s="67"/>
      <c r="CB72" s="67"/>
      <c r="CC72" s="67"/>
      <c r="CD72" s="67"/>
      <c r="CE72" s="67"/>
      <c r="CF72" s="67"/>
      <c r="CG72" s="67"/>
      <c r="CH72" s="67"/>
      <c r="CI72" s="67"/>
      <c r="CJ72" s="67"/>
      <c r="CK72" s="67"/>
      <c r="CL72" s="67"/>
      <c r="CM72" s="67"/>
      <c r="CN72" s="67"/>
      <c r="CO72" s="67"/>
      <c r="CP72" s="67" t="s">
        <v>80</v>
      </c>
      <c r="CQ72" s="67"/>
      <c r="CR72" s="67"/>
      <c r="CS72" s="67"/>
      <c r="CT72" s="67"/>
      <c r="CU72" s="67"/>
      <c r="CV72" s="67"/>
      <c r="CW72" s="67"/>
      <c r="CX72" s="67"/>
      <c r="CY72" s="67"/>
      <c r="CZ72" s="67"/>
      <c r="DA72" s="67"/>
      <c r="DB72" s="67"/>
      <c r="DC72" s="67"/>
      <c r="DD72" s="67"/>
      <c r="DE72" s="67" t="s">
        <v>80</v>
      </c>
      <c r="DF72" s="67"/>
      <c r="DG72" s="67"/>
      <c r="DH72" s="67"/>
      <c r="DI72" s="67" t="s">
        <v>80</v>
      </c>
      <c r="DJ72" s="67"/>
      <c r="DK72" s="67"/>
      <c r="DL72" s="67"/>
      <c r="DM72" s="67"/>
      <c r="DN72" s="67"/>
      <c r="DO72" s="67"/>
      <c r="DP72" s="67" t="s">
        <v>82</v>
      </c>
      <c r="DQ72" s="67" t="s">
        <v>79</v>
      </c>
      <c r="DR72" s="67"/>
      <c r="DS72" s="67"/>
      <c r="DT72" s="67"/>
      <c r="DU72" s="67"/>
      <c r="DV72" s="67"/>
      <c r="DW72" s="67"/>
      <c r="DX72" s="67"/>
      <c r="DY72" s="67"/>
      <c r="DZ72" s="67"/>
      <c r="EA72" s="67"/>
      <c r="EB72" s="67" t="s">
        <v>230</v>
      </c>
      <c r="EC72" s="67"/>
      <c r="ED72" s="67" t="s">
        <v>83</v>
      </c>
      <c r="EE72" s="67"/>
      <c r="EF72" s="67" t="s">
        <v>160</v>
      </c>
      <c r="EG72" s="67"/>
      <c r="EH72" s="67" t="s">
        <v>232</v>
      </c>
      <c r="EI72" s="67"/>
      <c r="EJ72" s="67"/>
      <c r="EK72" s="67"/>
      <c r="EL72" s="67"/>
      <c r="EM72" s="67"/>
      <c r="EN72" s="67"/>
      <c r="EO72" s="67"/>
      <c r="EP72" s="67"/>
      <c r="EQ72" s="67"/>
      <c r="ER72" s="67" t="s">
        <v>284</v>
      </c>
      <c r="ES72" s="67" t="s">
        <v>125</v>
      </c>
      <c r="ET72" s="67"/>
      <c r="EU72" s="67"/>
      <c r="EV72" s="67"/>
      <c r="EW72" s="67"/>
      <c r="EX72" s="67"/>
      <c r="EY72" s="67" t="s">
        <v>89</v>
      </c>
      <c r="EZ72" s="67"/>
      <c r="FA72" s="67"/>
      <c r="FB72" s="67"/>
      <c r="FC72" s="67"/>
      <c r="FD72" s="67"/>
      <c r="FE72" s="67" t="s">
        <v>80</v>
      </c>
      <c r="FF72" s="67"/>
      <c r="FG72" s="67"/>
      <c r="FH72" s="67"/>
      <c r="FI72" s="67" t="s">
        <v>88</v>
      </c>
      <c r="FJ72" s="67"/>
      <c r="FK72" s="67"/>
      <c r="FL72" s="67" t="s">
        <v>88</v>
      </c>
      <c r="FM72" s="67"/>
      <c r="FN72" s="67"/>
      <c r="FO72" s="67" t="s">
        <v>88</v>
      </c>
      <c r="FP72" s="67"/>
      <c r="FQ72" s="67"/>
      <c r="FR72" s="67" t="s">
        <v>88</v>
      </c>
      <c r="FS72" s="67"/>
      <c r="FT72" s="67"/>
      <c r="FU72" s="67" t="s">
        <v>88</v>
      </c>
      <c r="FV72" s="67"/>
      <c r="FW72" s="67"/>
      <c r="FX72" s="67" t="s">
        <v>88</v>
      </c>
      <c r="FY72" s="67"/>
      <c r="FZ72" s="67"/>
      <c r="GA72" s="67" t="s">
        <v>88</v>
      </c>
      <c r="GB72" s="67"/>
      <c r="GC72" s="67"/>
      <c r="GD72" s="67" t="s">
        <v>88</v>
      </c>
      <c r="GE72" s="67" t="s">
        <v>80</v>
      </c>
      <c r="GF72" s="67"/>
      <c r="GG72" s="67"/>
      <c r="GH72" s="67"/>
      <c r="GI72" s="67"/>
      <c r="GJ72" s="67"/>
      <c r="GK72" s="67"/>
      <c r="GL72" s="67"/>
      <c r="GM72" s="67"/>
      <c r="GN72" s="67"/>
      <c r="GO72" s="67"/>
      <c r="GP72" s="67"/>
      <c r="GQ72" s="67"/>
      <c r="GR72" s="67"/>
      <c r="GS72" s="67"/>
      <c r="GT72" s="67"/>
      <c r="GU72" s="67"/>
      <c r="GV72" s="67"/>
      <c r="GW72" s="67"/>
      <c r="GX72" s="67"/>
      <c r="GY72" s="67"/>
      <c r="GZ72" s="67"/>
      <c r="HA72" s="67"/>
      <c r="HB72" s="67"/>
      <c r="HC72" s="33" t="s">
        <v>167</v>
      </c>
      <c r="HD72" s="67" t="s">
        <v>167</v>
      </c>
      <c r="HE72" s="67" t="s">
        <v>168</v>
      </c>
      <c r="HF72" s="67"/>
      <c r="HG72" s="33" t="s">
        <v>147</v>
      </c>
      <c r="HH72" s="35" t="s">
        <v>147</v>
      </c>
      <c r="HI72" s="35"/>
      <c r="HJ72" s="35"/>
      <c r="HK72" s="67" t="s">
        <v>262</v>
      </c>
      <c r="HL72" s="36"/>
      <c r="HM72" s="67"/>
      <c r="HN72" s="67"/>
      <c r="HO72" s="67"/>
      <c r="HP72" s="67"/>
      <c r="HQ72" s="67"/>
      <c r="HR72" s="67"/>
      <c r="HS72" s="67" t="s">
        <v>169</v>
      </c>
      <c r="HT72" s="67"/>
      <c r="HU72" s="67"/>
      <c r="HV72" s="67"/>
      <c r="HW72" s="67"/>
      <c r="HX72" s="67" t="s">
        <v>264</v>
      </c>
      <c r="HY72" s="67" t="s">
        <v>239</v>
      </c>
      <c r="HZ72" s="67"/>
      <c r="IA72" s="67"/>
      <c r="IB72" s="67"/>
      <c r="IC72" s="67"/>
      <c r="ID72" s="67"/>
      <c r="IE72" s="67" t="s">
        <v>151</v>
      </c>
      <c r="IF72" s="67" t="s">
        <v>319</v>
      </c>
      <c r="IG72" s="67"/>
      <c r="IH72" s="67" t="s">
        <v>137</v>
      </c>
      <c r="II72" s="67" t="s">
        <v>100</v>
      </c>
      <c r="IJ72" s="67"/>
      <c r="IK72" s="67"/>
      <c r="IL72" s="67" t="s">
        <v>100</v>
      </c>
      <c r="IM72" s="67"/>
      <c r="IN72" s="67"/>
      <c r="IO72" s="67"/>
      <c r="IP72" s="67" t="s">
        <v>193</v>
      </c>
      <c r="IQ72" s="67"/>
      <c r="IR72" s="67" t="s">
        <v>100</v>
      </c>
      <c r="IS72" s="67" t="s">
        <v>193</v>
      </c>
      <c r="IT72" s="67"/>
      <c r="IU72" s="67"/>
      <c r="IV72" s="67" t="s">
        <v>193</v>
      </c>
    </row>
    <row r="73" spans="1:256" ht="15.75" customHeight="1" x14ac:dyDescent="0.25">
      <c r="A73" s="67" t="s">
        <v>647</v>
      </c>
      <c r="B73" s="67" t="s">
        <v>648</v>
      </c>
      <c r="C73" s="68" t="s">
        <v>162</v>
      </c>
      <c r="D73" s="67" t="s">
        <v>426</v>
      </c>
      <c r="E73" s="67" t="s">
        <v>649</v>
      </c>
      <c r="F73" s="101">
        <v>2009</v>
      </c>
      <c r="G73" s="32"/>
      <c r="H73" s="32">
        <v>0.82438900000000004</v>
      </c>
      <c r="I73" s="32">
        <v>0.73404499999999995</v>
      </c>
      <c r="J73" s="67" t="s">
        <v>48</v>
      </c>
      <c r="K73" s="67"/>
      <c r="L73" s="67" t="s">
        <v>49</v>
      </c>
      <c r="M73" s="67"/>
      <c r="N73" s="67"/>
      <c r="O73" s="67"/>
      <c r="P73" s="67"/>
      <c r="Q73" s="67"/>
      <c r="R73" s="67"/>
      <c r="S73" s="67"/>
      <c r="T73" s="67"/>
      <c r="U73" s="67" t="s">
        <v>28</v>
      </c>
      <c r="V73" s="67" t="s">
        <v>547</v>
      </c>
      <c r="W73" s="67"/>
      <c r="X73" s="67"/>
      <c r="Y73" s="67"/>
      <c r="Z73" s="67" t="s">
        <v>56</v>
      </c>
      <c r="AA73" s="67"/>
      <c r="AB73" s="67"/>
      <c r="AC73" s="67"/>
      <c r="AD73" s="67" t="s">
        <v>55</v>
      </c>
      <c r="AE73" s="67"/>
      <c r="AF73" s="67" t="s">
        <v>59</v>
      </c>
      <c r="AG73" s="67" t="s">
        <v>57</v>
      </c>
      <c r="AH73" s="67" t="s">
        <v>58</v>
      </c>
      <c r="AI73" s="67"/>
      <c r="AJ73" s="67"/>
      <c r="AK73" s="67"/>
      <c r="AL73" s="67"/>
      <c r="AM73" s="67"/>
      <c r="AN73" s="67" t="s">
        <v>62</v>
      </c>
      <c r="AO73" s="67"/>
      <c r="AP73" s="67"/>
      <c r="AQ73" s="67"/>
      <c r="AR73" s="67"/>
      <c r="AS73" s="67"/>
      <c r="AT73" s="67"/>
      <c r="AU73" s="67"/>
      <c r="AV73" s="67" t="s">
        <v>67</v>
      </c>
      <c r="AW73" s="67"/>
      <c r="AX73" s="67"/>
      <c r="AY73" s="67"/>
      <c r="AZ73" s="67"/>
      <c r="BA73" s="67"/>
      <c r="BB73" s="67"/>
      <c r="BC73" s="67" t="s">
        <v>28</v>
      </c>
      <c r="BD73" s="67" t="s">
        <v>650</v>
      </c>
      <c r="BE73" s="67"/>
      <c r="BF73" s="67"/>
      <c r="BG73" s="67"/>
      <c r="BH73" s="67"/>
      <c r="BI73" s="67"/>
      <c r="BJ73" s="67"/>
      <c r="BK73" s="67"/>
      <c r="BL73" s="67"/>
      <c r="BM73" s="67"/>
      <c r="BN73" s="67"/>
      <c r="BO73" s="67"/>
      <c r="BP73" s="67"/>
      <c r="BQ73" s="67"/>
      <c r="BR73" s="69"/>
      <c r="BS73" s="67"/>
      <c r="BT73" s="67"/>
      <c r="BU73" s="67"/>
      <c r="BV73" s="67"/>
      <c r="BW73" s="67"/>
      <c r="BX73" s="67"/>
      <c r="BY73" s="67"/>
      <c r="BZ73" s="67"/>
      <c r="CA73" s="67"/>
      <c r="CB73" s="67"/>
      <c r="CC73" s="67"/>
      <c r="CD73" s="67"/>
      <c r="CE73" s="67"/>
      <c r="CF73" s="67"/>
      <c r="CG73" s="67"/>
      <c r="CH73" s="67"/>
      <c r="CI73" s="67"/>
      <c r="CJ73" s="67"/>
      <c r="CK73" s="67"/>
      <c r="CL73" s="67"/>
      <c r="CM73" s="67"/>
      <c r="CN73" s="67" t="s">
        <v>28</v>
      </c>
      <c r="CO73" s="67" t="s">
        <v>651</v>
      </c>
      <c r="CP73" s="67" t="s">
        <v>80</v>
      </c>
      <c r="CQ73" s="67"/>
      <c r="CR73" s="67"/>
      <c r="CS73" s="67"/>
      <c r="CT73" s="67"/>
      <c r="CU73" s="67"/>
      <c r="CV73" s="67"/>
      <c r="CW73" s="67"/>
      <c r="CX73" s="67"/>
      <c r="CY73" s="67"/>
      <c r="CZ73" s="67"/>
      <c r="DA73" s="67"/>
      <c r="DB73" s="67"/>
      <c r="DC73" s="67"/>
      <c r="DD73" s="67"/>
      <c r="DE73" s="67" t="s">
        <v>80</v>
      </c>
      <c r="DF73" s="67"/>
      <c r="DG73" s="67"/>
      <c r="DH73" s="67"/>
      <c r="DI73" s="67" t="s">
        <v>80</v>
      </c>
      <c r="DJ73" s="67"/>
      <c r="DK73" s="67"/>
      <c r="DL73" s="67"/>
      <c r="DM73" s="67"/>
      <c r="DN73" s="67"/>
      <c r="DO73" s="67"/>
      <c r="DP73" s="67"/>
      <c r="DQ73" s="67" t="s">
        <v>366</v>
      </c>
      <c r="DR73" s="67"/>
      <c r="DS73" s="67"/>
      <c r="DT73" s="67"/>
      <c r="DU73" s="67"/>
      <c r="DV73" s="67"/>
      <c r="DW73" s="67"/>
      <c r="DX73" s="67"/>
      <c r="DY73" s="67"/>
      <c r="DZ73" s="67"/>
      <c r="EA73" s="67"/>
      <c r="EB73" s="67" t="s">
        <v>230</v>
      </c>
      <c r="EC73" s="67" t="s">
        <v>231</v>
      </c>
      <c r="ED73" s="67" t="s">
        <v>83</v>
      </c>
      <c r="EE73" s="67"/>
      <c r="EF73" s="67" t="s">
        <v>160</v>
      </c>
      <c r="EG73" s="67"/>
      <c r="EH73" s="67"/>
      <c r="EI73" s="67"/>
      <c r="EJ73" s="67"/>
      <c r="EK73" s="67"/>
      <c r="EL73" s="67"/>
      <c r="EM73" s="67" t="s">
        <v>161</v>
      </c>
      <c r="EN73" s="67"/>
      <c r="EO73" s="67" t="s">
        <v>84</v>
      </c>
      <c r="EP73" s="67"/>
      <c r="EQ73" s="67"/>
      <c r="ER73" s="67"/>
      <c r="ES73" s="67"/>
      <c r="ET73" s="67" t="s">
        <v>85</v>
      </c>
      <c r="EU73" s="67"/>
      <c r="EV73" s="67" t="s">
        <v>86</v>
      </c>
      <c r="EW73" s="67"/>
      <c r="EX73" s="67"/>
      <c r="EY73" s="67"/>
      <c r="EZ73" s="67"/>
      <c r="FA73" s="67" t="s">
        <v>87</v>
      </c>
      <c r="FB73" s="67" t="s">
        <v>412</v>
      </c>
      <c r="FC73" s="67" t="s">
        <v>28</v>
      </c>
      <c r="FD73" s="67" t="s">
        <v>652</v>
      </c>
      <c r="FE73" s="67" t="s">
        <v>80</v>
      </c>
      <c r="FF73" s="67" t="s">
        <v>89</v>
      </c>
      <c r="FG73" s="67"/>
      <c r="FH73" s="67"/>
      <c r="FI73" s="67"/>
      <c r="FJ73" s="67"/>
      <c r="FK73" s="67"/>
      <c r="FL73" s="67"/>
      <c r="FM73" s="67"/>
      <c r="FN73" s="67"/>
      <c r="FO73" s="67"/>
      <c r="FP73" s="67"/>
      <c r="FQ73" s="67"/>
      <c r="FR73" s="67"/>
      <c r="FS73" s="67"/>
      <c r="FT73" s="67"/>
      <c r="FU73" s="67"/>
      <c r="FV73" s="67"/>
      <c r="FW73" s="67"/>
      <c r="FX73" s="67"/>
      <c r="FY73" s="67"/>
      <c r="FZ73" s="67"/>
      <c r="GA73" s="67"/>
      <c r="GB73" s="67"/>
      <c r="GC73" s="67"/>
      <c r="GD73" s="67"/>
      <c r="GE73" s="67" t="s">
        <v>90</v>
      </c>
      <c r="GF73" s="67" t="s">
        <v>84</v>
      </c>
      <c r="GG73" s="67"/>
      <c r="GH73" s="67"/>
      <c r="GI73" s="67"/>
      <c r="GJ73" s="67"/>
      <c r="GK73" s="67"/>
      <c r="GL73" s="67"/>
      <c r="GM73" s="67"/>
      <c r="GN73" s="67"/>
      <c r="GO73" s="67"/>
      <c r="GP73" s="67"/>
      <c r="GQ73" s="67"/>
      <c r="GR73" s="67"/>
      <c r="GS73" s="67"/>
      <c r="GT73" s="67"/>
      <c r="GU73" s="67"/>
      <c r="GV73" s="67"/>
      <c r="GW73" s="67"/>
      <c r="GX73" s="67"/>
      <c r="GY73" s="67"/>
      <c r="GZ73" s="67"/>
      <c r="HA73" s="67" t="s">
        <v>28</v>
      </c>
      <c r="HB73" s="67" t="s">
        <v>653</v>
      </c>
      <c r="HC73" s="33"/>
      <c r="HD73" s="67"/>
      <c r="HE73" s="67" t="s">
        <v>168</v>
      </c>
      <c r="HF73" s="67"/>
      <c r="HG73" s="33"/>
      <c r="HH73" s="35"/>
      <c r="HI73" s="35"/>
      <c r="HJ73" s="35"/>
      <c r="HK73" s="67"/>
      <c r="HL73" s="36"/>
      <c r="HM73" s="67"/>
      <c r="HN73" s="67"/>
      <c r="HO73" s="67"/>
      <c r="HP73" s="67" t="s">
        <v>28</v>
      </c>
      <c r="HQ73" s="67" t="s">
        <v>654</v>
      </c>
      <c r="HR73" s="67"/>
      <c r="HS73" s="67"/>
      <c r="HT73" s="67"/>
      <c r="HU73" s="67"/>
      <c r="HV73" s="67"/>
      <c r="HW73" s="67"/>
      <c r="HX73" s="67"/>
      <c r="HY73" s="67"/>
      <c r="HZ73" s="67"/>
      <c r="IA73" s="67" t="s">
        <v>266</v>
      </c>
      <c r="IB73" s="67"/>
      <c r="IC73" s="67"/>
      <c r="ID73" s="67"/>
      <c r="IE73" s="67" t="s">
        <v>151</v>
      </c>
      <c r="IF73" s="67"/>
      <c r="IG73" s="67"/>
      <c r="IH73" s="67" t="s">
        <v>137</v>
      </c>
      <c r="II73" s="67" t="s">
        <v>100</v>
      </c>
      <c r="IJ73" s="67" t="s">
        <v>193</v>
      </c>
      <c r="IK73" s="67"/>
      <c r="IL73" s="67"/>
      <c r="IM73" s="67"/>
      <c r="IN73" s="67" t="s">
        <v>101</v>
      </c>
      <c r="IO73" s="67" t="s">
        <v>100</v>
      </c>
      <c r="IP73" s="67" t="s">
        <v>193</v>
      </c>
      <c r="IQ73" s="67"/>
      <c r="IR73" s="67" t="s">
        <v>100</v>
      </c>
      <c r="IS73" s="67" t="s">
        <v>193</v>
      </c>
      <c r="IT73" s="67"/>
      <c r="IU73" s="67"/>
      <c r="IV73" s="67"/>
    </row>
    <row r="74" spans="1:256" ht="15.75" customHeight="1" x14ac:dyDescent="0.25">
      <c r="A74" s="67" t="s">
        <v>655</v>
      </c>
      <c r="B74" s="67" t="s">
        <v>656</v>
      </c>
      <c r="C74" s="68" t="s">
        <v>162</v>
      </c>
      <c r="D74" s="67" t="s">
        <v>452</v>
      </c>
      <c r="E74" s="67" t="s">
        <v>657</v>
      </c>
      <c r="F74" s="101">
        <v>1980</v>
      </c>
      <c r="G74" s="32">
        <v>5.2</v>
      </c>
      <c r="H74" s="32">
        <v>4.3</v>
      </c>
      <c r="I74" s="32">
        <v>4.4000000000000004</v>
      </c>
      <c r="J74" s="67" t="s">
        <v>296</v>
      </c>
      <c r="K74" s="67" t="s">
        <v>1735</v>
      </c>
      <c r="L74" s="67" t="s">
        <v>297</v>
      </c>
      <c r="M74" s="67" t="s">
        <v>50</v>
      </c>
      <c r="N74" s="67"/>
      <c r="O74" s="67"/>
      <c r="P74" s="67" t="s">
        <v>53</v>
      </c>
      <c r="Q74" s="67"/>
      <c r="R74" s="67"/>
      <c r="S74" s="67"/>
      <c r="T74" s="67"/>
      <c r="U74" s="67"/>
      <c r="V74" s="67"/>
      <c r="W74" s="42"/>
      <c r="X74" s="42"/>
      <c r="Y74" s="42"/>
      <c r="Z74" s="42"/>
      <c r="AA74" s="42"/>
      <c r="AB74" s="42"/>
      <c r="AC74" s="42"/>
      <c r="AD74" s="42"/>
      <c r="AE74" s="42"/>
      <c r="AF74" s="42"/>
      <c r="AG74" s="42"/>
      <c r="AH74" s="42"/>
      <c r="AI74" s="42"/>
      <c r="AJ74" s="42"/>
      <c r="AK74" s="42"/>
      <c r="AL74" s="67"/>
      <c r="AM74" s="67"/>
      <c r="AN74" s="67"/>
      <c r="AO74" s="67" t="s">
        <v>108</v>
      </c>
      <c r="AP74" s="67" t="s">
        <v>63</v>
      </c>
      <c r="AQ74" s="67"/>
      <c r="AR74" s="67"/>
      <c r="AS74" s="67" t="s">
        <v>64</v>
      </c>
      <c r="AT74" s="67"/>
      <c r="AU74" s="67" t="s">
        <v>66</v>
      </c>
      <c r="AV74" s="67"/>
      <c r="AW74" s="67"/>
      <c r="AX74" s="67" t="s">
        <v>182</v>
      </c>
      <c r="AY74" s="67"/>
      <c r="AZ74" s="67"/>
      <c r="BA74" s="67"/>
      <c r="BB74" s="67"/>
      <c r="BC74" s="67"/>
      <c r="BD74" s="67"/>
      <c r="BE74" s="67" t="s">
        <v>298</v>
      </c>
      <c r="BF74" s="42"/>
      <c r="BG74" s="42"/>
      <c r="BH74" s="67"/>
      <c r="BI74" s="67"/>
      <c r="BJ74" s="67"/>
      <c r="BK74" s="67" t="s">
        <v>300</v>
      </c>
      <c r="BL74" s="67"/>
      <c r="BM74" s="67"/>
      <c r="BN74" s="42"/>
      <c r="BO74" s="42"/>
      <c r="BP74" s="67"/>
      <c r="BQ74" s="67"/>
      <c r="BR74" s="72"/>
      <c r="BS74" s="42"/>
      <c r="BT74" s="42"/>
      <c r="BU74" s="67"/>
      <c r="BV74" s="67"/>
      <c r="BW74" s="67"/>
      <c r="BX74" s="42"/>
      <c r="BY74" s="67"/>
      <c r="BZ74" s="42"/>
      <c r="CA74" s="42"/>
      <c r="CB74" s="67"/>
      <c r="CC74" s="67"/>
      <c r="CD74" s="42"/>
      <c r="CE74" s="42"/>
      <c r="CF74" s="42"/>
      <c r="CG74" s="42"/>
      <c r="CH74" s="67"/>
      <c r="CI74" s="67"/>
      <c r="CJ74" s="67"/>
      <c r="CK74" s="67"/>
      <c r="CL74" s="67"/>
      <c r="CM74" s="67"/>
      <c r="CN74" s="67"/>
      <c r="CO74" s="67"/>
      <c r="CP74" s="67" t="s">
        <v>80</v>
      </c>
      <c r="CQ74" s="67"/>
      <c r="CR74" s="67"/>
      <c r="CS74" s="67"/>
      <c r="CT74" s="67"/>
      <c r="CU74" s="67"/>
      <c r="CV74" s="67"/>
      <c r="CW74" s="67"/>
      <c r="CX74" s="67"/>
      <c r="CY74" s="67"/>
      <c r="CZ74" s="67"/>
      <c r="DA74" s="67"/>
      <c r="DB74" s="67"/>
      <c r="DC74" s="67"/>
      <c r="DD74" s="67"/>
      <c r="DE74" s="67" t="s">
        <v>116</v>
      </c>
      <c r="DF74" s="67" t="s">
        <v>207</v>
      </c>
      <c r="DG74" s="67"/>
      <c r="DH74" s="67"/>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67" t="s">
        <v>28</v>
      </c>
      <c r="EL74" s="67" t="s">
        <v>658</v>
      </c>
      <c r="EM74" s="42"/>
      <c r="EN74" s="42"/>
      <c r="EO74" s="42"/>
      <c r="EP74" s="42"/>
      <c r="EQ74" s="42"/>
      <c r="ER74" s="42"/>
      <c r="ES74" s="42"/>
      <c r="ET74" s="42"/>
      <c r="EU74" s="42"/>
      <c r="EV74" s="42"/>
      <c r="EW74" s="42"/>
      <c r="EX74" s="42"/>
      <c r="EY74" s="42"/>
      <c r="EZ74" s="42"/>
      <c r="FA74" s="42"/>
      <c r="FB74" s="42"/>
      <c r="FC74" s="42"/>
      <c r="FD74" s="42"/>
      <c r="FE74" s="67" t="s">
        <v>80</v>
      </c>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33"/>
      <c r="HD74" s="67"/>
      <c r="HE74" s="67"/>
      <c r="HF74" s="42"/>
      <c r="HG74" s="39"/>
      <c r="HH74" s="40"/>
      <c r="HI74" s="40"/>
      <c r="HJ74" s="40"/>
      <c r="HK74" s="42"/>
      <c r="HL74" s="41"/>
      <c r="HM74" s="42"/>
      <c r="HN74" s="42"/>
      <c r="HO74" s="67"/>
      <c r="HP74" s="67"/>
      <c r="HQ74" s="67"/>
      <c r="HR74" s="42"/>
      <c r="HS74" s="42"/>
      <c r="HT74" s="42"/>
      <c r="HU74" s="42"/>
      <c r="HV74" s="67" t="s">
        <v>478</v>
      </c>
      <c r="HW74" s="67" t="s">
        <v>479</v>
      </c>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row>
    <row r="75" spans="1:256" ht="15.75" customHeight="1" x14ac:dyDescent="0.25">
      <c r="A75" s="67" t="s">
        <v>659</v>
      </c>
      <c r="B75" s="67" t="s">
        <v>660</v>
      </c>
      <c r="C75" s="68" t="s">
        <v>162</v>
      </c>
      <c r="D75" s="67" t="s">
        <v>524</v>
      </c>
      <c r="E75" s="67" t="s">
        <v>661</v>
      </c>
      <c r="F75" s="101">
        <v>2010</v>
      </c>
      <c r="G75" s="32"/>
      <c r="H75" s="32"/>
      <c r="I75" s="32">
        <v>0.3</v>
      </c>
      <c r="J75" s="67" t="s">
        <v>48</v>
      </c>
      <c r="K75" s="67"/>
      <c r="L75" s="67" t="s">
        <v>51</v>
      </c>
      <c r="M75" s="67" t="s">
        <v>50</v>
      </c>
      <c r="N75" s="67"/>
      <c r="O75" s="67" t="s">
        <v>52</v>
      </c>
      <c r="P75" s="67" t="s">
        <v>53</v>
      </c>
      <c r="Q75" s="67" t="s">
        <v>107</v>
      </c>
      <c r="R75" s="67"/>
      <c r="S75" s="67"/>
      <c r="T75" s="67"/>
      <c r="U75" s="67"/>
      <c r="V75" s="67"/>
      <c r="W75" s="67"/>
      <c r="X75" s="67"/>
      <c r="Y75" s="67"/>
      <c r="Z75" s="67"/>
      <c r="AA75" s="67" t="s">
        <v>59</v>
      </c>
      <c r="AB75" s="67"/>
      <c r="AC75" s="67"/>
      <c r="AD75" s="67"/>
      <c r="AE75" s="67"/>
      <c r="AF75" s="67"/>
      <c r="AG75" s="67"/>
      <c r="AH75" s="67"/>
      <c r="AI75" s="67"/>
      <c r="AJ75" s="67"/>
      <c r="AK75" s="67"/>
      <c r="AL75" s="67"/>
      <c r="AM75" s="67" t="s">
        <v>61</v>
      </c>
      <c r="AN75" s="67" t="s">
        <v>62</v>
      </c>
      <c r="AO75" s="67"/>
      <c r="AP75" s="67"/>
      <c r="AQ75" s="67"/>
      <c r="AR75" s="67"/>
      <c r="AS75" s="67"/>
      <c r="AT75" s="67" t="s">
        <v>1737</v>
      </c>
      <c r="AU75" s="67" t="s">
        <v>66</v>
      </c>
      <c r="AV75" s="67" t="s">
        <v>67</v>
      </c>
      <c r="AW75" s="67"/>
      <c r="AX75" s="67"/>
      <c r="AY75" s="67"/>
      <c r="AZ75" s="67"/>
      <c r="BA75" s="67"/>
      <c r="BB75" s="67"/>
      <c r="BC75" s="67"/>
      <c r="BD75" s="67"/>
      <c r="BE75" s="67" t="s">
        <v>111</v>
      </c>
      <c r="BF75" s="67"/>
      <c r="BG75" s="67"/>
      <c r="BH75" s="67"/>
      <c r="BI75" s="67" t="s">
        <v>113</v>
      </c>
      <c r="BJ75" s="67"/>
      <c r="BK75" s="67"/>
      <c r="BL75" s="67" t="s">
        <v>71</v>
      </c>
      <c r="BM75" s="67"/>
      <c r="BN75" s="67"/>
      <c r="BO75" s="67"/>
      <c r="BP75" s="67"/>
      <c r="BQ75" s="67"/>
      <c r="BR75" s="34" t="s">
        <v>1761</v>
      </c>
      <c r="BS75" s="67"/>
      <c r="BT75" s="67"/>
      <c r="BU75" s="67"/>
      <c r="BV75" s="67" t="s">
        <v>1760</v>
      </c>
      <c r="BW75" s="67"/>
      <c r="BX75" s="67"/>
      <c r="BY75" s="67"/>
      <c r="BZ75" s="67"/>
      <c r="CA75" s="67"/>
      <c r="CB75" s="67"/>
      <c r="CC75" s="67"/>
      <c r="CD75" s="67"/>
      <c r="CE75" s="67"/>
      <c r="CF75" s="67"/>
      <c r="CG75" s="67"/>
      <c r="CH75" s="67"/>
      <c r="CI75" s="67"/>
      <c r="CJ75" s="67"/>
      <c r="CK75" s="67"/>
      <c r="CL75" s="67"/>
      <c r="CM75" s="67"/>
      <c r="CN75" s="67"/>
      <c r="CO75" s="67"/>
      <c r="CP75" s="67" t="s">
        <v>80</v>
      </c>
      <c r="CQ75" s="67"/>
      <c r="CR75" s="67"/>
      <c r="CS75" s="67"/>
      <c r="CT75" s="67"/>
      <c r="CU75" s="67"/>
      <c r="CV75" s="67"/>
      <c r="CW75" s="67"/>
      <c r="CX75" s="67"/>
      <c r="CY75" s="67"/>
      <c r="CZ75" s="67"/>
      <c r="DA75" s="67"/>
      <c r="DB75" s="67"/>
      <c r="DC75" s="67"/>
      <c r="DD75" s="67"/>
      <c r="DE75" s="67" t="s">
        <v>116</v>
      </c>
      <c r="DF75" s="67" t="s">
        <v>207</v>
      </c>
      <c r="DG75" s="67"/>
      <c r="DH75" s="67"/>
      <c r="DI75" s="67" t="s">
        <v>80</v>
      </c>
      <c r="DJ75" s="67"/>
      <c r="DK75" s="67"/>
      <c r="DL75" s="67"/>
      <c r="DM75" s="67"/>
      <c r="DN75" s="67"/>
      <c r="DO75" s="67"/>
      <c r="DP75" s="67" t="s">
        <v>82</v>
      </c>
      <c r="DQ75" s="67" t="s">
        <v>79</v>
      </c>
      <c r="DR75" s="67"/>
      <c r="DS75" s="67"/>
      <c r="DT75" s="67"/>
      <c r="DU75" s="67"/>
      <c r="DV75" s="67"/>
      <c r="DW75" s="67"/>
      <c r="DX75" s="67"/>
      <c r="DY75" s="67"/>
      <c r="DZ75" s="67"/>
      <c r="EA75" s="67"/>
      <c r="EB75" s="67" t="s">
        <v>230</v>
      </c>
      <c r="EC75" s="67" t="s">
        <v>231</v>
      </c>
      <c r="ED75" s="67" t="s">
        <v>83</v>
      </c>
      <c r="EE75" s="67"/>
      <c r="EF75" s="67"/>
      <c r="EG75" s="67"/>
      <c r="EH75" s="67" t="s">
        <v>232</v>
      </c>
      <c r="EI75" s="67" t="s">
        <v>233</v>
      </c>
      <c r="EJ75" s="67" t="s">
        <v>234</v>
      </c>
      <c r="EK75" s="67"/>
      <c r="EL75" s="67"/>
      <c r="EM75" s="67"/>
      <c r="EN75" s="67"/>
      <c r="EO75" s="67"/>
      <c r="EP75" s="67"/>
      <c r="EQ75" s="67"/>
      <c r="ER75" s="67" t="s">
        <v>284</v>
      </c>
      <c r="ES75" s="67"/>
      <c r="ET75" s="67" t="s">
        <v>85</v>
      </c>
      <c r="EU75" s="67"/>
      <c r="EV75" s="67"/>
      <c r="EW75" s="67" t="s">
        <v>28</v>
      </c>
      <c r="EX75" s="67" t="s">
        <v>662</v>
      </c>
      <c r="EY75" s="67" t="s">
        <v>89</v>
      </c>
      <c r="EZ75" s="67"/>
      <c r="FA75" s="67"/>
      <c r="FB75" s="67"/>
      <c r="FC75" s="67"/>
      <c r="FD75" s="67"/>
      <c r="FE75" s="67" t="s">
        <v>80</v>
      </c>
      <c r="FF75" s="67"/>
      <c r="FG75" s="67"/>
      <c r="FH75" s="67"/>
      <c r="FI75" s="67"/>
      <c r="FJ75" s="67"/>
      <c r="FK75" s="67"/>
      <c r="FL75" s="67"/>
      <c r="FM75" s="67"/>
      <c r="FN75" s="67"/>
      <c r="FO75" s="67"/>
      <c r="FP75" s="67"/>
      <c r="FQ75" s="67"/>
      <c r="FR75" s="67"/>
      <c r="FS75" s="67" t="s">
        <v>663</v>
      </c>
      <c r="FT75" s="67" t="s">
        <v>664</v>
      </c>
      <c r="FU75" s="67"/>
      <c r="FV75" s="67" t="s">
        <v>665</v>
      </c>
      <c r="FW75" s="67" t="s">
        <v>666</v>
      </c>
      <c r="FX75" s="67"/>
      <c r="FY75" s="67"/>
      <c r="FZ75" s="67"/>
      <c r="GA75" s="67"/>
      <c r="GB75" s="67"/>
      <c r="GC75" s="67"/>
      <c r="GD75" s="67"/>
      <c r="GE75" s="67" t="s">
        <v>90</v>
      </c>
      <c r="GF75" s="67"/>
      <c r="GG75" s="67"/>
      <c r="GH75" s="67"/>
      <c r="GI75" s="67"/>
      <c r="GJ75" s="67"/>
      <c r="GK75" s="67"/>
      <c r="GL75" s="67"/>
      <c r="GM75" s="67"/>
      <c r="GN75" s="67"/>
      <c r="GO75" s="67"/>
      <c r="GP75" s="67"/>
      <c r="GQ75" s="67" t="s">
        <v>191</v>
      </c>
      <c r="GR75" s="67"/>
      <c r="GS75" s="67" t="s">
        <v>92</v>
      </c>
      <c r="GT75" s="67"/>
      <c r="GU75" s="67"/>
      <c r="GV75" s="67"/>
      <c r="GW75" s="67"/>
      <c r="GX75" s="67"/>
      <c r="GY75" s="67"/>
      <c r="GZ75" s="67"/>
      <c r="HA75" s="67" t="s">
        <v>28</v>
      </c>
      <c r="HB75" s="67" t="s">
        <v>662</v>
      </c>
      <c r="HC75" s="33" t="s">
        <v>167</v>
      </c>
      <c r="HD75" s="67" t="s">
        <v>167</v>
      </c>
      <c r="HE75" s="67" t="s">
        <v>168</v>
      </c>
      <c r="HF75" s="67"/>
      <c r="HG75" s="33"/>
      <c r="HH75" s="35"/>
      <c r="HI75" s="35"/>
      <c r="HJ75" s="35"/>
      <c r="HK75" s="67"/>
      <c r="HL75" s="36"/>
      <c r="HM75" s="67"/>
      <c r="HN75" s="67"/>
      <c r="HO75" s="67"/>
      <c r="HP75" s="67"/>
      <c r="HQ75" s="67"/>
      <c r="HR75" s="67"/>
      <c r="HS75" s="67" t="s">
        <v>169</v>
      </c>
      <c r="HT75" s="67"/>
      <c r="HU75" s="67"/>
      <c r="HV75" s="67"/>
      <c r="HW75" s="67"/>
      <c r="HX75" s="67"/>
      <c r="HY75" s="67"/>
      <c r="HZ75" s="67"/>
      <c r="IA75" s="67"/>
      <c r="IB75" s="67"/>
      <c r="IC75" s="67"/>
      <c r="ID75" s="67"/>
      <c r="IE75" s="67" t="s">
        <v>667</v>
      </c>
      <c r="IF75" s="67"/>
      <c r="IG75" s="67"/>
      <c r="IH75" s="67" t="s">
        <v>101</v>
      </c>
      <c r="II75" s="67"/>
      <c r="IJ75" s="67"/>
      <c r="IK75" s="67" t="s">
        <v>101</v>
      </c>
      <c r="IL75" s="67"/>
      <c r="IM75" s="67"/>
      <c r="IN75" s="67" t="s">
        <v>101</v>
      </c>
      <c r="IO75" s="67"/>
      <c r="IP75" s="67"/>
      <c r="IQ75" s="67" t="s">
        <v>101</v>
      </c>
      <c r="IR75" s="67"/>
      <c r="IS75" s="67"/>
      <c r="IT75" s="67" t="s">
        <v>101</v>
      </c>
      <c r="IU75" s="67"/>
      <c r="IV75" s="67"/>
    </row>
    <row r="76" spans="1:256" ht="15.75" customHeight="1" x14ac:dyDescent="0.25">
      <c r="A76" s="67" t="s">
        <v>668</v>
      </c>
      <c r="B76" s="67" t="s">
        <v>669</v>
      </c>
      <c r="C76" s="68" t="s">
        <v>162</v>
      </c>
      <c r="D76" s="67" t="s">
        <v>452</v>
      </c>
      <c r="E76" s="67" t="s">
        <v>670</v>
      </c>
      <c r="F76" s="101">
        <v>2010</v>
      </c>
      <c r="G76" s="32"/>
      <c r="H76" s="32"/>
      <c r="I76" s="32">
        <v>0.95850199999999997</v>
      </c>
      <c r="J76" s="67" t="s">
        <v>296</v>
      </c>
      <c r="K76" s="67" t="s">
        <v>1735</v>
      </c>
      <c r="L76" s="67" t="s">
        <v>53</v>
      </c>
      <c r="M76" s="67" t="s">
        <v>50</v>
      </c>
      <c r="N76" s="67" t="s">
        <v>51</v>
      </c>
      <c r="O76" s="67"/>
      <c r="P76" s="67"/>
      <c r="Q76" s="67" t="s">
        <v>107</v>
      </c>
      <c r="R76" s="67"/>
      <c r="S76" s="67"/>
      <c r="T76" s="67"/>
      <c r="U76" s="67"/>
      <c r="V76" s="67"/>
      <c r="W76" s="42"/>
      <c r="X76" s="42"/>
      <c r="Y76" s="42"/>
      <c r="Z76" s="42"/>
      <c r="AA76" s="42"/>
      <c r="AB76" s="42"/>
      <c r="AC76" s="42"/>
      <c r="AD76" s="42"/>
      <c r="AE76" s="42"/>
      <c r="AF76" s="42"/>
      <c r="AG76" s="42"/>
      <c r="AH76" s="42"/>
      <c r="AI76" s="42"/>
      <c r="AJ76" s="42"/>
      <c r="AK76" s="42"/>
      <c r="AL76" s="67"/>
      <c r="AM76" s="67"/>
      <c r="AN76" s="67"/>
      <c r="AO76" s="67" t="s">
        <v>108</v>
      </c>
      <c r="AP76" s="67" t="s">
        <v>63</v>
      </c>
      <c r="AQ76" s="67" t="s">
        <v>109</v>
      </c>
      <c r="AR76" s="67"/>
      <c r="AS76" s="67" t="s">
        <v>64</v>
      </c>
      <c r="AT76" s="67"/>
      <c r="AU76" s="67"/>
      <c r="AV76" s="67"/>
      <c r="AW76" s="67"/>
      <c r="AX76" s="67"/>
      <c r="AY76" s="67"/>
      <c r="AZ76" s="67"/>
      <c r="BA76" s="67"/>
      <c r="BB76" s="67"/>
      <c r="BC76" s="67"/>
      <c r="BD76" s="67"/>
      <c r="BE76" s="67" t="s">
        <v>298</v>
      </c>
      <c r="BF76" s="42"/>
      <c r="BG76" s="42"/>
      <c r="BH76" s="67"/>
      <c r="BI76" s="67"/>
      <c r="BJ76" s="67" t="s">
        <v>299</v>
      </c>
      <c r="BK76" s="67" t="s">
        <v>300</v>
      </c>
      <c r="BL76" s="67"/>
      <c r="BM76" s="67"/>
      <c r="BN76" s="42"/>
      <c r="BO76" s="42"/>
      <c r="BP76" s="67"/>
      <c r="BQ76" s="67"/>
      <c r="BR76" s="72"/>
      <c r="BS76" s="42"/>
      <c r="BT76" s="42"/>
      <c r="BU76" s="67"/>
      <c r="BV76" s="67"/>
      <c r="BW76" s="67"/>
      <c r="BX76" s="42"/>
      <c r="BY76" s="67"/>
      <c r="BZ76" s="42"/>
      <c r="CA76" s="42"/>
      <c r="CB76" s="67"/>
      <c r="CC76" s="67"/>
      <c r="CD76" s="42"/>
      <c r="CE76" s="42"/>
      <c r="CF76" s="42"/>
      <c r="CG76" s="42"/>
      <c r="CH76" s="67"/>
      <c r="CI76" s="67"/>
      <c r="CJ76" s="67"/>
      <c r="CK76" s="67"/>
      <c r="CL76" s="67"/>
      <c r="CM76" s="67"/>
      <c r="CN76" s="67"/>
      <c r="CO76" s="67"/>
      <c r="CP76" s="67" t="s">
        <v>80</v>
      </c>
      <c r="CQ76" s="67"/>
      <c r="CR76" s="67"/>
      <c r="CS76" s="67"/>
      <c r="CT76" s="67"/>
      <c r="CU76" s="67"/>
      <c r="CV76" s="67"/>
      <c r="CW76" s="67"/>
      <c r="CX76" s="67"/>
      <c r="CY76" s="67"/>
      <c r="CZ76" s="67"/>
      <c r="DA76" s="67"/>
      <c r="DB76" s="67"/>
      <c r="DC76" s="67"/>
      <c r="DD76" s="67"/>
      <c r="DE76" s="67" t="s">
        <v>116</v>
      </c>
      <c r="DF76" s="67"/>
      <c r="DG76" s="67"/>
      <c r="DH76" s="67"/>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67" t="s">
        <v>28</v>
      </c>
      <c r="EL76" s="67" t="s">
        <v>671</v>
      </c>
      <c r="EM76" s="42"/>
      <c r="EN76" s="42"/>
      <c r="EO76" s="42"/>
      <c r="EP76" s="42"/>
      <c r="EQ76" s="42"/>
      <c r="ER76" s="42"/>
      <c r="ES76" s="42"/>
      <c r="ET76" s="42"/>
      <c r="EU76" s="42"/>
      <c r="EV76" s="42"/>
      <c r="EW76" s="42"/>
      <c r="EX76" s="42"/>
      <c r="EY76" s="42"/>
      <c r="EZ76" s="42"/>
      <c r="FA76" s="42"/>
      <c r="FB76" s="42"/>
      <c r="FC76" s="42"/>
      <c r="FD76" s="42"/>
      <c r="FE76" s="67" t="s">
        <v>80</v>
      </c>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33" t="s">
        <v>167</v>
      </c>
      <c r="HD76" s="67" t="s">
        <v>167</v>
      </c>
      <c r="HE76" s="67"/>
      <c r="HF76" s="42"/>
      <c r="HG76" s="39"/>
      <c r="HH76" s="40"/>
      <c r="HI76" s="40"/>
      <c r="HJ76" s="40"/>
      <c r="HK76" s="42"/>
      <c r="HL76" s="41"/>
      <c r="HM76" s="42"/>
      <c r="HN76" s="42"/>
      <c r="HO76" s="67"/>
      <c r="HP76" s="67"/>
      <c r="HQ76" s="67"/>
      <c r="HR76" s="42"/>
      <c r="HS76" s="42"/>
      <c r="HT76" s="42"/>
      <c r="HU76" s="42"/>
      <c r="HV76" s="67" t="s">
        <v>478</v>
      </c>
      <c r="HW76" s="67" t="s">
        <v>479</v>
      </c>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row>
    <row r="77" spans="1:256" ht="15.75" customHeight="1" x14ac:dyDescent="0.25">
      <c r="A77" s="67" t="s">
        <v>672</v>
      </c>
      <c r="B77" s="67" t="s">
        <v>673</v>
      </c>
      <c r="C77" s="68" t="s">
        <v>162</v>
      </c>
      <c r="D77" s="67" t="s">
        <v>452</v>
      </c>
      <c r="E77" s="67" t="s">
        <v>674</v>
      </c>
      <c r="F77" s="101">
        <v>1999</v>
      </c>
      <c r="G77" s="32">
        <v>1.2</v>
      </c>
      <c r="H77" s="32">
        <v>0.41499999999999998</v>
      </c>
      <c r="I77" s="32">
        <v>0.3</v>
      </c>
      <c r="J77" s="67" t="s">
        <v>48</v>
      </c>
      <c r="K77" s="67"/>
      <c r="L77" s="67" t="s">
        <v>49</v>
      </c>
      <c r="M77" s="67" t="s">
        <v>50</v>
      </c>
      <c r="N77" s="67" t="s">
        <v>51</v>
      </c>
      <c r="O77" s="67" t="s">
        <v>52</v>
      </c>
      <c r="P77" s="67"/>
      <c r="Q77" s="67"/>
      <c r="R77" s="67"/>
      <c r="S77" s="67" t="s">
        <v>181</v>
      </c>
      <c r="T77" s="67"/>
      <c r="U77" s="67"/>
      <c r="V77" s="67"/>
      <c r="W77" s="67"/>
      <c r="X77" s="67"/>
      <c r="Y77" s="67"/>
      <c r="Z77" s="67" t="s">
        <v>56</v>
      </c>
      <c r="AA77" s="67"/>
      <c r="AB77" s="67"/>
      <c r="AC77" s="67" t="s">
        <v>58</v>
      </c>
      <c r="AD77" s="67"/>
      <c r="AE77" s="67"/>
      <c r="AF77" s="67"/>
      <c r="AG77" s="67" t="s">
        <v>57</v>
      </c>
      <c r="AH77" s="67"/>
      <c r="AI77" s="67" t="s">
        <v>55</v>
      </c>
      <c r="AJ77" s="67"/>
      <c r="AK77" s="67" t="s">
        <v>59</v>
      </c>
      <c r="AL77" s="67"/>
      <c r="AM77" s="67"/>
      <c r="AN77" s="67"/>
      <c r="AO77" s="67" t="s">
        <v>108</v>
      </c>
      <c r="AP77" s="67"/>
      <c r="AQ77" s="67"/>
      <c r="AR77" s="67"/>
      <c r="AS77" s="67" t="s">
        <v>64</v>
      </c>
      <c r="AT77" s="67"/>
      <c r="AU77" s="67"/>
      <c r="AV77" s="67" t="s">
        <v>67</v>
      </c>
      <c r="AW77" s="67"/>
      <c r="AX77" s="67"/>
      <c r="AY77" s="67"/>
      <c r="AZ77" s="67"/>
      <c r="BA77" s="67"/>
      <c r="BB77" s="67" t="s">
        <v>1739</v>
      </c>
      <c r="BC77" s="67"/>
      <c r="BD77" s="67"/>
      <c r="BE77" s="67"/>
      <c r="BF77" s="67"/>
      <c r="BG77" s="67"/>
      <c r="BH77" s="67"/>
      <c r="BI77" s="67"/>
      <c r="BJ77" s="67"/>
      <c r="BK77" s="67"/>
      <c r="BL77" s="67"/>
      <c r="BM77" s="67"/>
      <c r="BN77" s="67"/>
      <c r="BO77" s="67"/>
      <c r="BP77" s="67"/>
      <c r="BQ77" s="67"/>
      <c r="BR77" s="69"/>
      <c r="BS77" s="67"/>
      <c r="BT77" s="67"/>
      <c r="BU77" s="67"/>
      <c r="BV77" s="67"/>
      <c r="BW77" s="67"/>
      <c r="BX77" s="67"/>
      <c r="BY77" s="67"/>
      <c r="BZ77" s="67"/>
      <c r="CA77" s="67"/>
      <c r="CB77" s="67"/>
      <c r="CC77" s="67"/>
      <c r="CD77" s="67" t="s">
        <v>72</v>
      </c>
      <c r="CE77" s="67" t="s">
        <v>73</v>
      </c>
      <c r="CF77" s="67" t="s">
        <v>74</v>
      </c>
      <c r="CG77" s="67"/>
      <c r="CH77" s="67"/>
      <c r="CI77" s="67"/>
      <c r="CJ77" s="67"/>
      <c r="CK77" s="67"/>
      <c r="CL77" s="67"/>
      <c r="CM77" s="67"/>
      <c r="CN77" s="67" t="s">
        <v>28</v>
      </c>
      <c r="CO77" s="67" t="s">
        <v>675</v>
      </c>
      <c r="CP77" s="67" t="s">
        <v>116</v>
      </c>
      <c r="CQ77" s="67" t="s">
        <v>159</v>
      </c>
      <c r="CR77" s="67"/>
      <c r="CS77" s="67"/>
      <c r="CT77" s="67"/>
      <c r="CU77" s="67"/>
      <c r="CV77" s="67"/>
      <c r="CW77" s="67"/>
      <c r="CX77" s="67"/>
      <c r="CY77" s="67"/>
      <c r="CZ77" s="67"/>
      <c r="DA77" s="67"/>
      <c r="DB77" s="67"/>
      <c r="DC77" s="67"/>
      <c r="DD77" s="67"/>
      <c r="DE77" s="67" t="s">
        <v>116</v>
      </c>
      <c r="DF77" s="67" t="s">
        <v>207</v>
      </c>
      <c r="DG77" s="67"/>
      <c r="DH77" s="67"/>
      <c r="DI77" s="67" t="s">
        <v>116</v>
      </c>
      <c r="DJ77" s="67" t="s">
        <v>145</v>
      </c>
      <c r="DK77" s="67"/>
      <c r="DL77" s="67"/>
      <c r="DM77" s="67"/>
      <c r="DN77" s="67"/>
      <c r="DO77" s="67"/>
      <c r="DP77" s="67" t="s">
        <v>82</v>
      </c>
      <c r="DQ77" s="67" t="s">
        <v>79</v>
      </c>
      <c r="DR77" s="67"/>
      <c r="DS77" s="67"/>
      <c r="DT77" s="67"/>
      <c r="DU77" s="67"/>
      <c r="DV77" s="67"/>
      <c r="DW77" s="67"/>
      <c r="DX77" s="67"/>
      <c r="DY77" s="67"/>
      <c r="DZ77" s="67" t="s">
        <v>210</v>
      </c>
      <c r="EA77" s="67"/>
      <c r="EB77" s="67"/>
      <c r="EC77" s="67"/>
      <c r="ED77" s="67"/>
      <c r="EE77" s="67"/>
      <c r="EF77" s="67"/>
      <c r="EG77" s="67"/>
      <c r="EH77" s="67"/>
      <c r="EI77" s="67"/>
      <c r="EJ77" s="67"/>
      <c r="EK77" s="67"/>
      <c r="EL77" s="67"/>
      <c r="EM77" s="67"/>
      <c r="EN77" s="67"/>
      <c r="EO77" s="67" t="s">
        <v>84</v>
      </c>
      <c r="EP77" s="67"/>
      <c r="EQ77" s="67"/>
      <c r="ER77" s="67"/>
      <c r="ES77" s="67"/>
      <c r="ET77" s="67"/>
      <c r="EU77" s="67"/>
      <c r="EV77" s="67"/>
      <c r="EW77" s="67"/>
      <c r="EX77" s="67"/>
      <c r="EY77" s="67"/>
      <c r="EZ77" s="67"/>
      <c r="FA77" s="67" t="s">
        <v>87</v>
      </c>
      <c r="FB77" s="67"/>
      <c r="FC77" s="67"/>
      <c r="FD77" s="67"/>
      <c r="FE77" s="67" t="s">
        <v>80</v>
      </c>
      <c r="FF77" s="67" t="s">
        <v>89</v>
      </c>
      <c r="FG77" s="67"/>
      <c r="FH77" s="67"/>
      <c r="FI77" s="67"/>
      <c r="FJ77" s="67"/>
      <c r="FK77" s="67"/>
      <c r="FL77" s="67"/>
      <c r="FM77" s="67"/>
      <c r="FN77" s="67"/>
      <c r="FO77" s="67"/>
      <c r="FP77" s="67"/>
      <c r="FQ77" s="67"/>
      <c r="FR77" s="67"/>
      <c r="FS77" s="67"/>
      <c r="FT77" s="67"/>
      <c r="FU77" s="67"/>
      <c r="FV77" s="67"/>
      <c r="FW77" s="67"/>
      <c r="FX77" s="67"/>
      <c r="FY77" s="67"/>
      <c r="FZ77" s="67"/>
      <c r="GA77" s="67"/>
      <c r="GB77" s="67"/>
      <c r="GC77" s="67"/>
      <c r="GD77" s="67"/>
      <c r="GE77" s="67" t="s">
        <v>80</v>
      </c>
      <c r="GF77" s="67"/>
      <c r="GG77" s="67"/>
      <c r="GH77" s="67" t="s">
        <v>129</v>
      </c>
      <c r="GI77" s="67" t="s">
        <v>145</v>
      </c>
      <c r="GJ77" s="67"/>
      <c r="GK77" s="67"/>
      <c r="GL77" s="67"/>
      <c r="GM77" s="67"/>
      <c r="GN77" s="67"/>
      <c r="GO77" s="67"/>
      <c r="GP77" s="67"/>
      <c r="GQ77" s="67"/>
      <c r="GR77" s="67"/>
      <c r="GS77" s="67"/>
      <c r="GT77" s="67"/>
      <c r="GU77" s="67"/>
      <c r="GV77" s="67"/>
      <c r="GW77" s="67" t="s">
        <v>166</v>
      </c>
      <c r="GX77" s="67"/>
      <c r="GY77" s="67" t="s">
        <v>133</v>
      </c>
      <c r="GZ77" s="67"/>
      <c r="HA77" s="67"/>
      <c r="HB77" s="67"/>
      <c r="HC77" s="33"/>
      <c r="HD77" s="67"/>
      <c r="HE77" s="67"/>
      <c r="HF77" s="67"/>
      <c r="HG77" s="35" t="s">
        <v>148</v>
      </c>
      <c r="HH77" s="35"/>
      <c r="HI77" s="35"/>
      <c r="HJ77" s="35" t="s">
        <v>148</v>
      </c>
      <c r="HK77" s="67"/>
      <c r="HL77" s="36"/>
      <c r="HM77" s="67"/>
      <c r="HN77" s="67"/>
      <c r="HO77" s="67"/>
      <c r="HP77" s="67"/>
      <c r="HQ77" s="67"/>
      <c r="HR77" s="67"/>
      <c r="HS77" s="67"/>
      <c r="HT77" s="67"/>
      <c r="HU77" s="67"/>
      <c r="HV77" s="67"/>
      <c r="HW77" s="67"/>
      <c r="HX77" s="67"/>
      <c r="HY77" s="67"/>
      <c r="HZ77" s="67" t="s">
        <v>265</v>
      </c>
      <c r="IA77" s="67" t="s">
        <v>266</v>
      </c>
      <c r="IB77" s="67"/>
      <c r="IC77" s="67"/>
      <c r="ID77" s="67"/>
      <c r="IE77" s="67" t="s">
        <v>676</v>
      </c>
      <c r="IF77" s="67"/>
      <c r="IG77" s="67"/>
      <c r="IH77" s="67" t="s">
        <v>137</v>
      </c>
      <c r="II77" s="67"/>
      <c r="IJ77" s="67"/>
      <c r="IK77" s="67" t="s">
        <v>101</v>
      </c>
      <c r="IL77" s="67" t="s">
        <v>100</v>
      </c>
      <c r="IM77" s="67"/>
      <c r="IN77" s="67"/>
      <c r="IO77" s="67"/>
      <c r="IP77" s="67"/>
      <c r="IQ77" s="67" t="s">
        <v>101</v>
      </c>
      <c r="IR77" s="67"/>
      <c r="IS77" s="67" t="s">
        <v>193</v>
      </c>
      <c r="IT77" s="67"/>
      <c r="IU77" s="67"/>
      <c r="IV77" s="67"/>
    </row>
    <row r="78" spans="1:256" ht="15.75" customHeight="1" x14ac:dyDescent="0.25">
      <c r="A78" s="67" t="s">
        <v>677</v>
      </c>
      <c r="B78" s="67" t="s">
        <v>678</v>
      </c>
      <c r="C78" s="68" t="s">
        <v>162</v>
      </c>
      <c r="D78" s="67" t="s">
        <v>452</v>
      </c>
      <c r="E78" s="67" t="s">
        <v>679</v>
      </c>
      <c r="F78" s="101">
        <v>2008</v>
      </c>
      <c r="G78" s="32">
        <v>5.8</v>
      </c>
      <c r="H78" s="32">
        <v>7.8</v>
      </c>
      <c r="I78" s="32">
        <v>6.5</v>
      </c>
      <c r="J78" s="67" t="s">
        <v>48</v>
      </c>
      <c r="K78" s="67"/>
      <c r="L78" s="67" t="s">
        <v>51</v>
      </c>
      <c r="M78" s="67" t="s">
        <v>50</v>
      </c>
      <c r="N78" s="67"/>
      <c r="O78" s="67" t="s">
        <v>52</v>
      </c>
      <c r="P78" s="67"/>
      <c r="Q78" s="67"/>
      <c r="R78" s="67" t="s">
        <v>49</v>
      </c>
      <c r="S78" s="67"/>
      <c r="T78" s="67"/>
      <c r="U78" s="67"/>
      <c r="V78" s="67"/>
      <c r="W78" s="67"/>
      <c r="X78" s="67"/>
      <c r="Y78" s="67"/>
      <c r="Z78" s="67" t="s">
        <v>56</v>
      </c>
      <c r="AA78" s="67"/>
      <c r="AB78" s="67"/>
      <c r="AC78" s="67"/>
      <c r="AD78" s="67" t="s">
        <v>55</v>
      </c>
      <c r="AE78" s="67"/>
      <c r="AF78" s="67" t="s">
        <v>59</v>
      </c>
      <c r="AG78" s="67" t="s">
        <v>57</v>
      </c>
      <c r="AH78" s="67" t="s">
        <v>58</v>
      </c>
      <c r="AI78" s="67"/>
      <c r="AJ78" s="67"/>
      <c r="AK78" s="67"/>
      <c r="AL78" s="67"/>
      <c r="AM78" s="67" t="s">
        <v>61</v>
      </c>
      <c r="AN78" s="67" t="s">
        <v>62</v>
      </c>
      <c r="AO78" s="67"/>
      <c r="AP78" s="67"/>
      <c r="AQ78" s="67"/>
      <c r="AR78" s="67"/>
      <c r="AS78" s="67"/>
      <c r="AT78" s="67" t="s">
        <v>1737</v>
      </c>
      <c r="AU78" s="67"/>
      <c r="AV78" s="67"/>
      <c r="AW78" s="67"/>
      <c r="AX78" s="67"/>
      <c r="AY78" s="67"/>
      <c r="AZ78" s="67"/>
      <c r="BA78" s="67"/>
      <c r="BB78" s="67"/>
      <c r="BC78" s="67" t="s">
        <v>28</v>
      </c>
      <c r="BD78" s="67" t="s">
        <v>680</v>
      </c>
      <c r="BE78" s="67" t="s">
        <v>111</v>
      </c>
      <c r="BF78" s="67" t="s">
        <v>290</v>
      </c>
      <c r="BG78" s="67" t="s">
        <v>155</v>
      </c>
      <c r="BH78" s="67" t="s">
        <v>112</v>
      </c>
      <c r="BI78" s="67" t="s">
        <v>113</v>
      </c>
      <c r="BJ78" s="67" t="s">
        <v>114</v>
      </c>
      <c r="BK78" s="67" t="s">
        <v>115</v>
      </c>
      <c r="BL78" s="67" t="s">
        <v>71</v>
      </c>
      <c r="BM78" s="33" t="s">
        <v>1757</v>
      </c>
      <c r="BN78" s="67" t="s">
        <v>290</v>
      </c>
      <c r="BO78" s="67" t="s">
        <v>280</v>
      </c>
      <c r="BP78" s="67" t="s">
        <v>993</v>
      </c>
      <c r="BQ78" s="67" t="s">
        <v>1760</v>
      </c>
      <c r="BR78" s="34" t="s">
        <v>1761</v>
      </c>
      <c r="BS78" s="67" t="s">
        <v>290</v>
      </c>
      <c r="BT78" s="67" t="s">
        <v>280</v>
      </c>
      <c r="BU78" s="67" t="s">
        <v>993</v>
      </c>
      <c r="BV78" s="67" t="s">
        <v>1760</v>
      </c>
      <c r="BW78" s="67" t="s">
        <v>77</v>
      </c>
      <c r="BX78" s="67"/>
      <c r="BY78" s="67" t="s">
        <v>279</v>
      </c>
      <c r="BZ78" s="67" t="s">
        <v>290</v>
      </c>
      <c r="CA78" s="67" t="s">
        <v>280</v>
      </c>
      <c r="CB78" s="67" t="s">
        <v>281</v>
      </c>
      <c r="CC78" s="67" t="s">
        <v>282</v>
      </c>
      <c r="CD78" s="67" t="s">
        <v>72</v>
      </c>
      <c r="CE78" s="67" t="s">
        <v>73</v>
      </c>
      <c r="CF78" s="67" t="s">
        <v>74</v>
      </c>
      <c r="CG78" s="67" t="s">
        <v>75</v>
      </c>
      <c r="CH78" s="67" t="s">
        <v>156</v>
      </c>
      <c r="CI78" s="67" t="s">
        <v>157</v>
      </c>
      <c r="CJ78" s="67" t="s">
        <v>158</v>
      </c>
      <c r="CK78" s="67" t="s">
        <v>75</v>
      </c>
      <c r="CL78" s="67" t="s">
        <v>76</v>
      </c>
      <c r="CM78" s="67"/>
      <c r="CN78" s="67" t="s">
        <v>28</v>
      </c>
      <c r="CO78" s="67" t="s">
        <v>681</v>
      </c>
      <c r="CP78" s="67" t="s">
        <v>80</v>
      </c>
      <c r="CQ78" s="67"/>
      <c r="CR78" s="67"/>
      <c r="CS78" s="67"/>
      <c r="CT78" s="67"/>
      <c r="CU78" s="67"/>
      <c r="CV78" s="67"/>
      <c r="CW78" s="67"/>
      <c r="CX78" s="67"/>
      <c r="CY78" s="67"/>
      <c r="CZ78" s="67"/>
      <c r="DA78" s="67"/>
      <c r="DB78" s="67"/>
      <c r="DC78" s="67"/>
      <c r="DD78" s="67"/>
      <c r="DE78" s="67" t="s">
        <v>80</v>
      </c>
      <c r="DF78" s="67"/>
      <c r="DG78" s="67"/>
      <c r="DH78" s="67"/>
      <c r="DI78" s="67" t="s">
        <v>80</v>
      </c>
      <c r="DJ78" s="67"/>
      <c r="DK78" s="67"/>
      <c r="DL78" s="67"/>
      <c r="DM78" s="67"/>
      <c r="DN78" s="67"/>
      <c r="DO78" s="67"/>
      <c r="DP78" s="67"/>
      <c r="DQ78" s="67" t="s">
        <v>366</v>
      </c>
      <c r="DR78" s="67"/>
      <c r="DS78" s="67"/>
      <c r="DT78" s="67" t="s">
        <v>433</v>
      </c>
      <c r="DU78" s="67" t="s">
        <v>682</v>
      </c>
      <c r="DV78" s="67"/>
      <c r="DW78" s="67"/>
      <c r="DX78" s="67"/>
      <c r="DY78" s="67"/>
      <c r="DZ78" s="67"/>
      <c r="EA78" s="67"/>
      <c r="EB78" s="67" t="s">
        <v>230</v>
      </c>
      <c r="EC78" s="67"/>
      <c r="ED78" s="67" t="s">
        <v>83</v>
      </c>
      <c r="EE78" s="67"/>
      <c r="EF78" s="67"/>
      <c r="EG78" s="67"/>
      <c r="EH78" s="67" t="s">
        <v>232</v>
      </c>
      <c r="EI78" s="67" t="s">
        <v>233</v>
      </c>
      <c r="EJ78" s="67" t="s">
        <v>234</v>
      </c>
      <c r="EK78" s="67" t="s">
        <v>28</v>
      </c>
      <c r="EL78" s="67" t="s">
        <v>683</v>
      </c>
      <c r="EM78" s="67" t="s">
        <v>161</v>
      </c>
      <c r="EN78" s="67"/>
      <c r="EO78" s="67"/>
      <c r="EP78" s="67"/>
      <c r="EQ78" s="67"/>
      <c r="ER78" s="67"/>
      <c r="ES78" s="67"/>
      <c r="ET78" s="67" t="s">
        <v>85</v>
      </c>
      <c r="EU78" s="67"/>
      <c r="EV78" s="67"/>
      <c r="EW78" s="67" t="s">
        <v>28</v>
      </c>
      <c r="EX78" s="67" t="s">
        <v>684</v>
      </c>
      <c r="EY78" s="67"/>
      <c r="EZ78" s="67" t="s">
        <v>593</v>
      </c>
      <c r="FA78" s="67" t="s">
        <v>87</v>
      </c>
      <c r="FB78" s="67" t="s">
        <v>412</v>
      </c>
      <c r="FC78" s="67" t="s">
        <v>28</v>
      </c>
      <c r="FD78" s="67" t="s">
        <v>685</v>
      </c>
      <c r="FE78" s="67" t="s">
        <v>116</v>
      </c>
      <c r="FF78" s="67" t="s">
        <v>89</v>
      </c>
      <c r="FG78" s="67"/>
      <c r="FH78" s="67"/>
      <c r="FI78" s="67"/>
      <c r="FJ78" s="67"/>
      <c r="FK78" s="67"/>
      <c r="FL78" s="67"/>
      <c r="FM78" s="67"/>
      <c r="FN78" s="67"/>
      <c r="FO78" s="67"/>
      <c r="FP78" s="67"/>
      <c r="FQ78" s="67"/>
      <c r="FR78" s="67"/>
      <c r="FS78" s="67"/>
      <c r="FT78" s="67"/>
      <c r="FU78" s="67"/>
      <c r="FV78" s="67"/>
      <c r="FW78" s="67"/>
      <c r="FX78" s="67"/>
      <c r="FY78" s="67"/>
      <c r="FZ78" s="67"/>
      <c r="GA78" s="67"/>
      <c r="GB78" s="67"/>
      <c r="GC78" s="67"/>
      <c r="GD78" s="67"/>
      <c r="GE78" s="67" t="s">
        <v>327</v>
      </c>
      <c r="GF78" s="67"/>
      <c r="GG78" s="67" t="s">
        <v>128</v>
      </c>
      <c r="GH78" s="67" t="s">
        <v>129</v>
      </c>
      <c r="GI78" s="67" t="s">
        <v>145</v>
      </c>
      <c r="GJ78" s="67"/>
      <c r="GK78" s="67"/>
      <c r="GL78" s="67"/>
      <c r="GM78" s="67"/>
      <c r="GN78" s="67"/>
      <c r="GO78" s="67"/>
      <c r="GP78" s="67" t="s">
        <v>130</v>
      </c>
      <c r="GQ78" s="67" t="s">
        <v>191</v>
      </c>
      <c r="GR78" s="67" t="s">
        <v>91</v>
      </c>
      <c r="GS78" s="67" t="s">
        <v>92</v>
      </c>
      <c r="GT78" s="67" t="s">
        <v>131</v>
      </c>
      <c r="GU78" s="67" t="s">
        <v>132</v>
      </c>
      <c r="GV78" s="67" t="s">
        <v>261</v>
      </c>
      <c r="GW78" s="67" t="s">
        <v>166</v>
      </c>
      <c r="GX78" s="67"/>
      <c r="GY78" s="67" t="s">
        <v>133</v>
      </c>
      <c r="GZ78" s="67"/>
      <c r="HA78" s="67" t="s">
        <v>28</v>
      </c>
      <c r="HB78" s="67" t="s">
        <v>686</v>
      </c>
      <c r="HC78" s="33" t="s">
        <v>167</v>
      </c>
      <c r="HD78" s="67" t="s">
        <v>167</v>
      </c>
      <c r="HE78" s="67" t="s">
        <v>168</v>
      </c>
      <c r="HF78" s="67" t="s">
        <v>352</v>
      </c>
      <c r="HG78" s="33" t="s">
        <v>147</v>
      </c>
      <c r="HH78" s="35" t="s">
        <v>147</v>
      </c>
      <c r="HI78" s="35" t="s">
        <v>314</v>
      </c>
      <c r="HJ78" s="35"/>
      <c r="HK78" s="67"/>
      <c r="HL78" s="36"/>
      <c r="HM78" s="67"/>
      <c r="HN78" s="67"/>
      <c r="HO78" s="67"/>
      <c r="HP78" s="67" t="s">
        <v>28</v>
      </c>
      <c r="HQ78" s="67" t="s">
        <v>687</v>
      </c>
      <c r="HR78" s="67"/>
      <c r="HS78" s="67"/>
      <c r="HT78" s="67"/>
      <c r="HU78" s="67"/>
      <c r="HV78" s="67"/>
      <c r="HW78" s="67"/>
      <c r="HX78" s="67"/>
      <c r="HY78" s="67"/>
      <c r="HZ78" s="67"/>
      <c r="IA78" s="67"/>
      <c r="IB78" s="67"/>
      <c r="IC78" s="67" t="s">
        <v>28</v>
      </c>
      <c r="ID78" s="67" t="s">
        <v>221</v>
      </c>
      <c r="IE78" s="67" t="s">
        <v>688</v>
      </c>
      <c r="IF78" s="67"/>
      <c r="IG78" s="67"/>
      <c r="IH78" s="67" t="s">
        <v>137</v>
      </c>
      <c r="II78" s="67"/>
      <c r="IJ78" s="67" t="s">
        <v>193</v>
      </c>
      <c r="IK78" s="67"/>
      <c r="IL78" s="67"/>
      <c r="IM78" s="67"/>
      <c r="IN78" s="67" t="s">
        <v>101</v>
      </c>
      <c r="IO78" s="67"/>
      <c r="IP78" s="67" t="s">
        <v>193</v>
      </c>
      <c r="IQ78" s="67"/>
      <c r="IR78" s="67"/>
      <c r="IS78" s="67" t="s">
        <v>193</v>
      </c>
      <c r="IT78" s="67"/>
      <c r="IU78" s="67"/>
      <c r="IV78" s="67"/>
    </row>
    <row r="79" spans="1:256" ht="15.75" customHeight="1" x14ac:dyDescent="0.25">
      <c r="A79" s="67" t="s">
        <v>689</v>
      </c>
      <c r="B79" s="67" t="s">
        <v>690</v>
      </c>
      <c r="C79" s="68" t="s">
        <v>162</v>
      </c>
      <c r="D79" s="67" t="s">
        <v>452</v>
      </c>
      <c r="E79" s="67" t="s">
        <v>691</v>
      </c>
      <c r="F79" s="101">
        <v>1961</v>
      </c>
      <c r="G79" s="32">
        <v>4.9000000000000004</v>
      </c>
      <c r="H79" s="32">
        <v>5.5</v>
      </c>
      <c r="I79" s="32">
        <v>2.5</v>
      </c>
      <c r="J79" s="67" t="s">
        <v>48</v>
      </c>
      <c r="K79" s="67"/>
      <c r="L79" s="67" t="s">
        <v>52</v>
      </c>
      <c r="M79" s="67" t="s">
        <v>50</v>
      </c>
      <c r="N79" s="67" t="s">
        <v>51</v>
      </c>
      <c r="O79" s="67"/>
      <c r="P79" s="67" t="s">
        <v>53</v>
      </c>
      <c r="Q79" s="67"/>
      <c r="R79" s="67"/>
      <c r="S79" s="67"/>
      <c r="T79" s="67"/>
      <c r="U79" s="67"/>
      <c r="V79" s="67"/>
      <c r="W79" s="67"/>
      <c r="X79" s="67"/>
      <c r="Y79" s="67"/>
      <c r="Z79" s="67"/>
      <c r="AA79" s="67" t="s">
        <v>59</v>
      </c>
      <c r="AB79" s="67"/>
      <c r="AC79" s="67"/>
      <c r="AD79" s="67"/>
      <c r="AE79" s="67"/>
      <c r="AF79" s="67"/>
      <c r="AG79" s="67" t="s">
        <v>57</v>
      </c>
      <c r="AH79" s="67" t="s">
        <v>58</v>
      </c>
      <c r="AI79" s="67" t="s">
        <v>55</v>
      </c>
      <c r="AJ79" s="67" t="s">
        <v>56</v>
      </c>
      <c r="AK79" s="67"/>
      <c r="AL79" s="67" t="s">
        <v>60</v>
      </c>
      <c r="AM79" s="67" t="s">
        <v>61</v>
      </c>
      <c r="AN79" s="67" t="s">
        <v>62</v>
      </c>
      <c r="AO79" s="67"/>
      <c r="AP79" s="67"/>
      <c r="AQ79" s="67" t="s">
        <v>109</v>
      </c>
      <c r="AR79" s="67"/>
      <c r="AS79" s="67" t="s">
        <v>64</v>
      </c>
      <c r="AT79" s="67" t="s">
        <v>1737</v>
      </c>
      <c r="AU79" s="67"/>
      <c r="AV79" s="67" t="s">
        <v>67</v>
      </c>
      <c r="AW79" s="67"/>
      <c r="AX79" s="67"/>
      <c r="AY79" s="67" t="s">
        <v>1740</v>
      </c>
      <c r="AZ79" s="67"/>
      <c r="BA79" s="67"/>
      <c r="BB79" s="67"/>
      <c r="BC79" s="67"/>
      <c r="BD79" s="67"/>
      <c r="BE79" s="67" t="s">
        <v>111</v>
      </c>
      <c r="BF79" s="67"/>
      <c r="BG79" s="67" t="s">
        <v>155</v>
      </c>
      <c r="BH79" s="67" t="s">
        <v>112</v>
      </c>
      <c r="BI79" s="67" t="s">
        <v>113</v>
      </c>
      <c r="BJ79" s="67" t="s">
        <v>114</v>
      </c>
      <c r="BK79" s="67"/>
      <c r="BL79" s="67" t="s">
        <v>71</v>
      </c>
      <c r="BM79" s="33" t="s">
        <v>1757</v>
      </c>
      <c r="BN79" s="67"/>
      <c r="BO79" s="67" t="s">
        <v>280</v>
      </c>
      <c r="BP79" s="67" t="s">
        <v>993</v>
      </c>
      <c r="BQ79" s="67" t="s">
        <v>1760</v>
      </c>
      <c r="BR79" s="34" t="s">
        <v>1761</v>
      </c>
      <c r="BS79" s="67"/>
      <c r="BT79" s="67" t="s">
        <v>280</v>
      </c>
      <c r="BU79" s="67" t="s">
        <v>993</v>
      </c>
      <c r="BV79" s="67" t="s">
        <v>1760</v>
      </c>
      <c r="BW79" s="67"/>
      <c r="BX79" s="67"/>
      <c r="BY79" s="67"/>
      <c r="BZ79" s="67"/>
      <c r="CA79" s="67"/>
      <c r="CB79" s="67"/>
      <c r="CC79" s="67"/>
      <c r="CD79" s="67"/>
      <c r="CE79" s="67"/>
      <c r="CF79" s="67"/>
      <c r="CG79" s="67"/>
      <c r="CH79" s="67"/>
      <c r="CI79" s="67"/>
      <c r="CJ79" s="67"/>
      <c r="CK79" s="67"/>
      <c r="CL79" s="67" t="s">
        <v>76</v>
      </c>
      <c r="CM79" s="67" t="s">
        <v>291</v>
      </c>
      <c r="CN79" s="67"/>
      <c r="CO79" s="67"/>
      <c r="CP79" s="67" t="s">
        <v>116</v>
      </c>
      <c r="CQ79" s="67" t="s">
        <v>159</v>
      </c>
      <c r="CR79" s="67"/>
      <c r="CS79" s="67"/>
      <c r="CT79" s="67"/>
      <c r="CU79" s="67"/>
      <c r="CV79" s="67"/>
      <c r="CW79" s="67"/>
      <c r="CX79" s="67"/>
      <c r="CY79" s="67"/>
      <c r="CZ79" s="67"/>
      <c r="DA79" s="67"/>
      <c r="DB79" s="67"/>
      <c r="DC79" s="67"/>
      <c r="DD79" s="67"/>
      <c r="DE79" s="67" t="s">
        <v>80</v>
      </c>
      <c r="DF79" s="67"/>
      <c r="DG79" s="67"/>
      <c r="DH79" s="67"/>
      <c r="DI79" s="67" t="s">
        <v>80</v>
      </c>
      <c r="DJ79" s="67"/>
      <c r="DK79" s="67"/>
      <c r="DL79" s="67"/>
      <c r="DM79" s="67"/>
      <c r="DN79" s="67"/>
      <c r="DO79" s="67"/>
      <c r="DP79" s="67" t="s">
        <v>82</v>
      </c>
      <c r="DQ79" s="67" t="s">
        <v>79</v>
      </c>
      <c r="DR79" s="67"/>
      <c r="DS79" s="67"/>
      <c r="DT79" s="67"/>
      <c r="DU79" s="67"/>
      <c r="DV79" s="67"/>
      <c r="DW79" s="67"/>
      <c r="DX79" s="67"/>
      <c r="DY79" s="67"/>
      <c r="DZ79" s="67" t="s">
        <v>210</v>
      </c>
      <c r="EA79" s="67"/>
      <c r="EB79" s="67"/>
      <c r="EC79" s="67"/>
      <c r="ED79" s="67"/>
      <c r="EE79" s="67"/>
      <c r="EF79" s="67"/>
      <c r="EG79" s="67"/>
      <c r="EH79" s="67"/>
      <c r="EI79" s="67"/>
      <c r="EJ79" s="67"/>
      <c r="EK79" s="67"/>
      <c r="EL79" s="67"/>
      <c r="EM79" s="67"/>
      <c r="EN79" s="67"/>
      <c r="EO79" s="67" t="s">
        <v>84</v>
      </c>
      <c r="EP79" s="67"/>
      <c r="EQ79" s="67"/>
      <c r="ER79" s="67"/>
      <c r="ES79" s="67"/>
      <c r="ET79" s="67"/>
      <c r="EU79" s="67"/>
      <c r="EV79" s="67"/>
      <c r="EW79" s="67"/>
      <c r="EX79" s="67"/>
      <c r="EY79" s="67"/>
      <c r="EZ79" s="67"/>
      <c r="FA79" s="67"/>
      <c r="FB79" s="67"/>
      <c r="FC79" s="67" t="s">
        <v>28</v>
      </c>
      <c r="FD79" s="67" t="s">
        <v>692</v>
      </c>
      <c r="FE79" s="67" t="s">
        <v>80</v>
      </c>
      <c r="FF79" s="67" t="s">
        <v>89</v>
      </c>
      <c r="FG79" s="67"/>
      <c r="FH79" s="67"/>
      <c r="FI79" s="67"/>
      <c r="FJ79" s="67"/>
      <c r="FK79" s="67"/>
      <c r="FL79" s="67"/>
      <c r="FM79" s="67"/>
      <c r="FN79" s="67"/>
      <c r="FO79" s="67"/>
      <c r="FP79" s="67"/>
      <c r="FQ79" s="67"/>
      <c r="FR79" s="67"/>
      <c r="FS79" s="67"/>
      <c r="FT79" s="67"/>
      <c r="FU79" s="67"/>
      <c r="FV79" s="67"/>
      <c r="FW79" s="67"/>
      <c r="FX79" s="67"/>
      <c r="FY79" s="67"/>
      <c r="FZ79" s="67"/>
      <c r="GA79" s="67"/>
      <c r="GB79" s="67"/>
      <c r="GC79" s="67"/>
      <c r="GD79" s="67"/>
      <c r="GE79" s="67" t="s">
        <v>127</v>
      </c>
      <c r="GF79" s="67" t="s">
        <v>84</v>
      </c>
      <c r="GG79" s="67" t="s">
        <v>128</v>
      </c>
      <c r="GH79" s="67" t="s">
        <v>129</v>
      </c>
      <c r="GI79" s="67" t="s">
        <v>145</v>
      </c>
      <c r="GJ79" s="67"/>
      <c r="GK79" s="67"/>
      <c r="GL79" s="67"/>
      <c r="GM79" s="67"/>
      <c r="GN79" s="67"/>
      <c r="GO79" s="67" t="s">
        <v>259</v>
      </c>
      <c r="GP79" s="67" t="s">
        <v>130</v>
      </c>
      <c r="GQ79" s="67" t="s">
        <v>191</v>
      </c>
      <c r="GR79" s="67" t="s">
        <v>91</v>
      </c>
      <c r="GS79" s="67" t="s">
        <v>92</v>
      </c>
      <c r="GT79" s="67" t="s">
        <v>131</v>
      </c>
      <c r="GU79" s="67" t="s">
        <v>132</v>
      </c>
      <c r="GV79" s="67" t="s">
        <v>261</v>
      </c>
      <c r="GW79" s="67" t="s">
        <v>166</v>
      </c>
      <c r="GX79" s="67" t="s">
        <v>146</v>
      </c>
      <c r="GY79" s="67" t="s">
        <v>133</v>
      </c>
      <c r="GZ79" s="67"/>
      <c r="HA79" s="67"/>
      <c r="HB79" s="67"/>
      <c r="HC79" s="33" t="s">
        <v>167</v>
      </c>
      <c r="HD79" s="67" t="s">
        <v>167</v>
      </c>
      <c r="HE79" s="67" t="s">
        <v>168</v>
      </c>
      <c r="HF79" s="67"/>
      <c r="HG79" s="33" t="s">
        <v>147</v>
      </c>
      <c r="HH79" s="35" t="s">
        <v>147</v>
      </c>
      <c r="HI79" s="35" t="s">
        <v>314</v>
      </c>
      <c r="HJ79" s="35" t="s">
        <v>148</v>
      </c>
      <c r="HK79" s="67"/>
      <c r="HL79" s="67" t="s">
        <v>315</v>
      </c>
      <c r="HM79" s="67" t="s">
        <v>315</v>
      </c>
      <c r="HN79" s="67"/>
      <c r="HO79" s="67"/>
      <c r="HP79" s="67"/>
      <c r="HQ79" s="67"/>
      <c r="HR79" s="67"/>
      <c r="HS79" s="67"/>
      <c r="HT79" s="67"/>
      <c r="HU79" s="67"/>
      <c r="HV79" s="67"/>
      <c r="HW79" s="67"/>
      <c r="HX79" s="67"/>
      <c r="HY79" s="67"/>
      <c r="HZ79" s="67"/>
      <c r="IA79" s="67"/>
      <c r="IB79" s="67"/>
      <c r="IC79" s="67" t="s">
        <v>28</v>
      </c>
      <c r="ID79" s="67" t="s">
        <v>693</v>
      </c>
      <c r="IE79" s="67" t="s">
        <v>694</v>
      </c>
      <c r="IF79" s="67" t="s">
        <v>694</v>
      </c>
      <c r="IG79" s="67" t="s">
        <v>694</v>
      </c>
      <c r="IH79" s="67" t="s">
        <v>137</v>
      </c>
      <c r="II79" s="67" t="s">
        <v>100</v>
      </c>
      <c r="IJ79" s="67" t="s">
        <v>193</v>
      </c>
      <c r="IK79" s="67"/>
      <c r="IL79" s="67"/>
      <c r="IM79" s="67"/>
      <c r="IN79" s="67" t="s">
        <v>101</v>
      </c>
      <c r="IO79" s="67" t="s">
        <v>100</v>
      </c>
      <c r="IP79" s="67" t="s">
        <v>193</v>
      </c>
      <c r="IQ79" s="67"/>
      <c r="IR79" s="67" t="s">
        <v>100</v>
      </c>
      <c r="IS79" s="67" t="s">
        <v>193</v>
      </c>
      <c r="IT79" s="67"/>
      <c r="IU79" s="67" t="s">
        <v>100</v>
      </c>
      <c r="IV79" s="67" t="s">
        <v>193</v>
      </c>
    </row>
    <row r="80" spans="1:256" ht="15.75" customHeight="1" x14ac:dyDescent="0.25">
      <c r="A80" s="67" t="s">
        <v>695</v>
      </c>
      <c r="B80" s="67" t="s">
        <v>696</v>
      </c>
      <c r="C80" s="68" t="s">
        <v>162</v>
      </c>
      <c r="D80" s="67" t="s">
        <v>426</v>
      </c>
      <c r="E80" s="67" t="s">
        <v>697</v>
      </c>
      <c r="F80" s="101">
        <v>2002</v>
      </c>
      <c r="G80" s="32">
        <v>0.98599999999999999</v>
      </c>
      <c r="H80" s="32">
        <v>0.77200000000000002</v>
      </c>
      <c r="I80" s="32">
        <v>0.80600000000000005</v>
      </c>
      <c r="J80" s="67" t="s">
        <v>48</v>
      </c>
      <c r="K80" s="67"/>
      <c r="L80" s="67" t="s">
        <v>51</v>
      </c>
      <c r="M80" s="67"/>
      <c r="N80" s="67"/>
      <c r="O80" s="67" t="s">
        <v>52</v>
      </c>
      <c r="P80" s="67"/>
      <c r="Q80" s="67"/>
      <c r="R80" s="67"/>
      <c r="S80" s="67"/>
      <c r="T80" s="67"/>
      <c r="U80" s="67"/>
      <c r="V80" s="67"/>
      <c r="W80" s="67"/>
      <c r="X80" s="67"/>
      <c r="Y80" s="67"/>
      <c r="Z80" s="67"/>
      <c r="AA80" s="67" t="s">
        <v>59</v>
      </c>
      <c r="AB80" s="67"/>
      <c r="AC80" s="67" t="s">
        <v>58</v>
      </c>
      <c r="AD80" s="67" t="s">
        <v>55</v>
      </c>
      <c r="AE80" s="67" t="s">
        <v>56</v>
      </c>
      <c r="AF80" s="67"/>
      <c r="AG80" s="67" t="s">
        <v>57</v>
      </c>
      <c r="AH80" s="67"/>
      <c r="AI80" s="67"/>
      <c r="AJ80" s="67"/>
      <c r="AK80" s="67"/>
      <c r="AL80" s="67"/>
      <c r="AM80" s="67" t="s">
        <v>61</v>
      </c>
      <c r="AN80" s="67"/>
      <c r="AO80" s="67"/>
      <c r="AP80" s="67"/>
      <c r="AQ80" s="67"/>
      <c r="AR80" s="67"/>
      <c r="AS80" s="67"/>
      <c r="AT80" s="67" t="s">
        <v>1737</v>
      </c>
      <c r="AU80" s="67"/>
      <c r="AV80" s="67"/>
      <c r="AW80" s="67"/>
      <c r="AX80" s="67" t="s">
        <v>182</v>
      </c>
      <c r="AY80" s="67"/>
      <c r="AZ80" s="67"/>
      <c r="BA80" s="67"/>
      <c r="BB80" s="67"/>
      <c r="BC80" s="67"/>
      <c r="BD80" s="67"/>
      <c r="BE80" s="67" t="s">
        <v>111</v>
      </c>
      <c r="BF80" s="67"/>
      <c r="BG80" s="67" t="s">
        <v>155</v>
      </c>
      <c r="BH80" s="67" t="s">
        <v>112</v>
      </c>
      <c r="BI80" s="67" t="s">
        <v>113</v>
      </c>
      <c r="BJ80" s="67"/>
      <c r="BK80" s="67"/>
      <c r="BL80" s="67"/>
      <c r="BM80" s="67"/>
      <c r="BN80" s="67"/>
      <c r="BO80" s="67"/>
      <c r="BP80" s="67"/>
      <c r="BQ80" s="67"/>
      <c r="BR80" s="69"/>
      <c r="BS80" s="67"/>
      <c r="BT80" s="67"/>
      <c r="BU80" s="67"/>
      <c r="BV80" s="67"/>
      <c r="BW80" s="67"/>
      <c r="BX80" s="67"/>
      <c r="BY80" s="67"/>
      <c r="BZ80" s="67"/>
      <c r="CA80" s="67"/>
      <c r="CB80" s="67"/>
      <c r="CC80" s="67"/>
      <c r="CD80" s="67"/>
      <c r="CE80" s="67"/>
      <c r="CF80" s="67"/>
      <c r="CG80" s="67"/>
      <c r="CH80" s="67"/>
      <c r="CI80" s="67"/>
      <c r="CJ80" s="67"/>
      <c r="CK80" s="67"/>
      <c r="CL80" s="67" t="s">
        <v>76</v>
      </c>
      <c r="CM80" s="67"/>
      <c r="CN80" s="67"/>
      <c r="CO80" s="67"/>
      <c r="CP80" s="67" t="s">
        <v>80</v>
      </c>
      <c r="CQ80" s="67"/>
      <c r="CR80" s="67"/>
      <c r="CS80" s="67"/>
      <c r="CT80" s="67"/>
      <c r="CU80" s="67"/>
      <c r="CV80" s="67"/>
      <c r="CW80" s="67"/>
      <c r="CX80" s="67"/>
      <c r="CY80" s="67"/>
      <c r="CZ80" s="67"/>
      <c r="DA80" s="67"/>
      <c r="DB80" s="67"/>
      <c r="DC80" s="67"/>
      <c r="DD80" s="67"/>
      <c r="DE80" s="67" t="s">
        <v>80</v>
      </c>
      <c r="DF80" s="67"/>
      <c r="DG80" s="67"/>
      <c r="DH80" s="67"/>
      <c r="DI80" s="67" t="s">
        <v>80</v>
      </c>
      <c r="DJ80" s="67"/>
      <c r="DK80" s="67"/>
      <c r="DL80" s="67"/>
      <c r="DM80" s="67"/>
      <c r="DN80" s="67"/>
      <c r="DO80" s="67"/>
      <c r="DP80" s="67" t="s">
        <v>82</v>
      </c>
      <c r="DQ80" s="67" t="s">
        <v>432</v>
      </c>
      <c r="DR80" s="67"/>
      <c r="DS80" s="67"/>
      <c r="DT80" s="67"/>
      <c r="DU80" s="67"/>
      <c r="DV80" s="67"/>
      <c r="DW80" s="67"/>
      <c r="DX80" s="67" t="s">
        <v>632</v>
      </c>
      <c r="DY80" s="67" t="s">
        <v>698</v>
      </c>
      <c r="DZ80" s="67" t="s">
        <v>210</v>
      </c>
      <c r="EA80" s="67"/>
      <c r="EB80" s="67"/>
      <c r="EC80" s="67"/>
      <c r="ED80" s="67"/>
      <c r="EE80" s="67"/>
      <c r="EF80" s="67"/>
      <c r="EG80" s="67"/>
      <c r="EH80" s="67"/>
      <c r="EI80" s="67"/>
      <c r="EJ80" s="67"/>
      <c r="EK80" s="67"/>
      <c r="EL80" s="67"/>
      <c r="EM80" s="67" t="s">
        <v>161</v>
      </c>
      <c r="EN80" s="67"/>
      <c r="EO80" s="67"/>
      <c r="EP80" s="67"/>
      <c r="EQ80" s="67"/>
      <c r="ER80" s="67"/>
      <c r="ES80" s="67"/>
      <c r="ET80" s="67"/>
      <c r="EU80" s="67"/>
      <c r="EV80" s="67"/>
      <c r="EW80" s="67"/>
      <c r="EX80" s="67"/>
      <c r="EY80" s="67" t="s">
        <v>89</v>
      </c>
      <c r="EZ80" s="67"/>
      <c r="FA80" s="67"/>
      <c r="FB80" s="67"/>
      <c r="FC80" s="67"/>
      <c r="FD80" s="67"/>
      <c r="FE80" s="67" t="s">
        <v>80</v>
      </c>
      <c r="FF80" s="67" t="s">
        <v>89</v>
      </c>
      <c r="FG80" s="67"/>
      <c r="FH80" s="67"/>
      <c r="FI80" s="67"/>
      <c r="FJ80" s="67"/>
      <c r="FK80" s="67"/>
      <c r="FL80" s="67"/>
      <c r="FM80" s="67"/>
      <c r="FN80" s="67"/>
      <c r="FO80" s="67"/>
      <c r="FP80" s="67"/>
      <c r="FQ80" s="67"/>
      <c r="FR80" s="67"/>
      <c r="FS80" s="67"/>
      <c r="FT80" s="67"/>
      <c r="FU80" s="67"/>
      <c r="FV80" s="67"/>
      <c r="FW80" s="67"/>
      <c r="FX80" s="67"/>
      <c r="FY80" s="67"/>
      <c r="FZ80" s="67"/>
      <c r="GA80" s="67"/>
      <c r="GB80" s="67"/>
      <c r="GC80" s="67"/>
      <c r="GD80" s="67"/>
      <c r="GE80" s="67" t="s">
        <v>127</v>
      </c>
      <c r="GF80" s="67"/>
      <c r="GG80" s="67"/>
      <c r="GH80" s="67"/>
      <c r="GI80" s="67"/>
      <c r="GJ80" s="67"/>
      <c r="GK80" s="67"/>
      <c r="GL80" s="67"/>
      <c r="GM80" s="67"/>
      <c r="GN80" s="67"/>
      <c r="GO80" s="67"/>
      <c r="GP80" s="67"/>
      <c r="GQ80" s="67"/>
      <c r="GR80" s="67"/>
      <c r="GS80" s="67"/>
      <c r="GT80" s="67"/>
      <c r="GU80" s="67"/>
      <c r="GV80" s="67"/>
      <c r="GW80" s="67"/>
      <c r="GX80" s="67"/>
      <c r="GY80" s="67"/>
      <c r="GZ80" s="67"/>
      <c r="HA80" s="67"/>
      <c r="HB80" s="67"/>
      <c r="HC80" s="33" t="s">
        <v>167</v>
      </c>
      <c r="HD80" s="67" t="s">
        <v>167</v>
      </c>
      <c r="HE80" s="67" t="s">
        <v>168</v>
      </c>
      <c r="HF80" s="67" t="s">
        <v>352</v>
      </c>
      <c r="HG80" s="33"/>
      <c r="HH80" s="35"/>
      <c r="HI80" s="35"/>
      <c r="HJ80" s="35"/>
      <c r="HK80" s="67" t="s">
        <v>262</v>
      </c>
      <c r="HL80" s="36"/>
      <c r="HM80" s="67"/>
      <c r="HN80" s="67"/>
      <c r="HO80" s="67"/>
      <c r="HP80" s="67" t="s">
        <v>28</v>
      </c>
      <c r="HQ80" s="67" t="s">
        <v>699</v>
      </c>
      <c r="HR80" s="67"/>
      <c r="HS80" s="67"/>
      <c r="HT80" s="67"/>
      <c r="HU80" s="67"/>
      <c r="HV80" s="67"/>
      <c r="HW80" s="67"/>
      <c r="HX80" s="67"/>
      <c r="HY80" s="67"/>
      <c r="HZ80" s="67"/>
      <c r="IA80" s="67"/>
      <c r="IB80" s="67"/>
      <c r="IC80" s="67" t="s">
        <v>28</v>
      </c>
      <c r="ID80" s="67" t="s">
        <v>700</v>
      </c>
      <c r="IE80" s="67" t="s">
        <v>151</v>
      </c>
      <c r="IF80" s="67"/>
      <c r="IG80" s="67"/>
      <c r="IH80" s="67" t="s">
        <v>137</v>
      </c>
      <c r="II80" s="67" t="s">
        <v>100</v>
      </c>
      <c r="IJ80" s="67" t="s">
        <v>193</v>
      </c>
      <c r="IK80" s="67"/>
      <c r="IL80" s="67"/>
      <c r="IM80" s="67"/>
      <c r="IN80" s="67" t="s">
        <v>101</v>
      </c>
      <c r="IO80" s="67" t="s">
        <v>100</v>
      </c>
      <c r="IP80" s="67" t="s">
        <v>193</v>
      </c>
      <c r="IQ80" s="67"/>
      <c r="IR80" s="67"/>
      <c r="IS80" s="67"/>
      <c r="IT80" s="67" t="s">
        <v>101</v>
      </c>
      <c r="IU80" s="67"/>
      <c r="IV80" s="67"/>
    </row>
    <row r="81" spans="1:256" ht="15.75" customHeight="1" x14ac:dyDescent="0.25">
      <c r="A81" s="67" t="s">
        <v>701</v>
      </c>
      <c r="B81" s="67" t="s">
        <v>702</v>
      </c>
      <c r="C81" s="68" t="s">
        <v>162</v>
      </c>
      <c r="D81" s="67" t="s">
        <v>426</v>
      </c>
      <c r="E81" s="67" t="s">
        <v>703</v>
      </c>
      <c r="F81" s="101">
        <v>2003</v>
      </c>
      <c r="G81" s="32">
        <v>1.2</v>
      </c>
      <c r="H81" s="32">
        <v>1</v>
      </c>
      <c r="I81" s="32">
        <v>1.3</v>
      </c>
      <c r="J81" s="67" t="s">
        <v>48</v>
      </c>
      <c r="K81" s="67"/>
      <c r="L81" s="67" t="s">
        <v>50</v>
      </c>
      <c r="M81" s="67"/>
      <c r="N81" s="67" t="s">
        <v>51</v>
      </c>
      <c r="O81" s="67" t="s">
        <v>52</v>
      </c>
      <c r="P81" s="67"/>
      <c r="Q81" s="67"/>
      <c r="R81" s="67"/>
      <c r="S81" s="67"/>
      <c r="T81" s="67" t="s">
        <v>142</v>
      </c>
      <c r="U81" s="67"/>
      <c r="V81" s="67"/>
      <c r="W81" s="67"/>
      <c r="X81" s="67"/>
      <c r="Y81" s="67"/>
      <c r="Z81" s="67"/>
      <c r="AA81" s="67" t="s">
        <v>59</v>
      </c>
      <c r="AB81" s="67" t="s">
        <v>57</v>
      </c>
      <c r="AC81" s="67" t="s">
        <v>58</v>
      </c>
      <c r="AD81" s="67" t="s">
        <v>55</v>
      </c>
      <c r="AE81" s="67" t="s">
        <v>56</v>
      </c>
      <c r="AF81" s="67"/>
      <c r="AG81" s="67"/>
      <c r="AH81" s="67"/>
      <c r="AI81" s="67"/>
      <c r="AJ81" s="67"/>
      <c r="AK81" s="67"/>
      <c r="AL81" s="67" t="s">
        <v>60</v>
      </c>
      <c r="AM81" s="67" t="s">
        <v>61</v>
      </c>
      <c r="AN81" s="67"/>
      <c r="AO81" s="67"/>
      <c r="AP81" s="67" t="s">
        <v>63</v>
      </c>
      <c r="AQ81" s="67"/>
      <c r="AR81" s="67"/>
      <c r="AS81" s="67" t="s">
        <v>64</v>
      </c>
      <c r="AT81" s="67" t="s">
        <v>1737</v>
      </c>
      <c r="AU81" s="67" t="s">
        <v>66</v>
      </c>
      <c r="AV81" s="67" t="s">
        <v>67</v>
      </c>
      <c r="AW81" s="67"/>
      <c r="AX81" s="67"/>
      <c r="AY81" s="67" t="s">
        <v>1740</v>
      </c>
      <c r="AZ81" s="67" t="s">
        <v>1741</v>
      </c>
      <c r="BA81" s="67"/>
      <c r="BB81" s="67"/>
      <c r="BC81" s="67"/>
      <c r="BD81" s="67"/>
      <c r="BE81" s="67" t="s">
        <v>111</v>
      </c>
      <c r="BF81" s="67"/>
      <c r="BG81" s="67" t="s">
        <v>155</v>
      </c>
      <c r="BH81" s="67" t="s">
        <v>112</v>
      </c>
      <c r="BI81" s="67" t="s">
        <v>113</v>
      </c>
      <c r="BJ81" s="67"/>
      <c r="BK81" s="67"/>
      <c r="BL81" s="67" t="s">
        <v>71</v>
      </c>
      <c r="BM81" s="33" t="s">
        <v>1757</v>
      </c>
      <c r="BN81" s="67"/>
      <c r="BO81" s="67" t="s">
        <v>280</v>
      </c>
      <c r="BP81" s="67" t="s">
        <v>993</v>
      </c>
      <c r="BQ81" s="67" t="s">
        <v>1760</v>
      </c>
      <c r="BR81" s="34" t="s">
        <v>1761</v>
      </c>
      <c r="BS81" s="67"/>
      <c r="BT81" s="67" t="s">
        <v>280</v>
      </c>
      <c r="BU81" s="67" t="s">
        <v>993</v>
      </c>
      <c r="BV81" s="67" t="s">
        <v>1760</v>
      </c>
      <c r="BW81" s="67"/>
      <c r="BX81" s="67"/>
      <c r="BY81" s="67"/>
      <c r="BZ81" s="67"/>
      <c r="CA81" s="67"/>
      <c r="CB81" s="67"/>
      <c r="CC81" s="67"/>
      <c r="CD81" s="67"/>
      <c r="CE81" s="67"/>
      <c r="CF81" s="67"/>
      <c r="CG81" s="67"/>
      <c r="CH81" s="67"/>
      <c r="CI81" s="67"/>
      <c r="CJ81" s="67"/>
      <c r="CK81" s="67"/>
      <c r="CL81" s="67"/>
      <c r="CM81" s="67"/>
      <c r="CN81" s="67"/>
      <c r="CO81" s="67"/>
      <c r="CP81" s="67" t="s">
        <v>80</v>
      </c>
      <c r="CQ81" s="67"/>
      <c r="CR81" s="67"/>
      <c r="CS81" s="67"/>
      <c r="CT81" s="67"/>
      <c r="CU81" s="67"/>
      <c r="CV81" s="67"/>
      <c r="CW81" s="67"/>
      <c r="CX81" s="67"/>
      <c r="CY81" s="67"/>
      <c r="CZ81" s="67"/>
      <c r="DA81" s="67"/>
      <c r="DB81" s="67"/>
      <c r="DC81" s="67"/>
      <c r="DD81" s="67"/>
      <c r="DE81" s="67" t="s">
        <v>80</v>
      </c>
      <c r="DF81" s="67"/>
      <c r="DG81" s="67"/>
      <c r="DH81" s="67"/>
      <c r="DI81" s="67" t="s">
        <v>80</v>
      </c>
      <c r="DJ81" s="67"/>
      <c r="DK81" s="67"/>
      <c r="DL81" s="67"/>
      <c r="DM81" s="67"/>
      <c r="DN81" s="67"/>
      <c r="DO81" s="67"/>
      <c r="DP81" s="67" t="s">
        <v>82</v>
      </c>
      <c r="DQ81" s="67" t="s">
        <v>432</v>
      </c>
      <c r="DR81" s="67"/>
      <c r="DS81" s="67"/>
      <c r="DT81" s="67"/>
      <c r="DU81" s="67"/>
      <c r="DV81" s="67"/>
      <c r="DW81" s="67"/>
      <c r="DX81" s="67" t="s">
        <v>632</v>
      </c>
      <c r="DY81" s="67" t="s">
        <v>698</v>
      </c>
      <c r="DZ81" s="67"/>
      <c r="EA81" s="67"/>
      <c r="EB81" s="67"/>
      <c r="EC81" s="67"/>
      <c r="ED81" s="67" t="s">
        <v>83</v>
      </c>
      <c r="EE81" s="67"/>
      <c r="EF81" s="67"/>
      <c r="EG81" s="67"/>
      <c r="EH81" s="67"/>
      <c r="EI81" s="67" t="s">
        <v>233</v>
      </c>
      <c r="EJ81" s="67"/>
      <c r="EK81" s="67" t="s">
        <v>28</v>
      </c>
      <c r="EL81" s="67" t="s">
        <v>704</v>
      </c>
      <c r="EM81" s="67" t="s">
        <v>161</v>
      </c>
      <c r="EN81" s="67"/>
      <c r="EO81" s="67" t="s">
        <v>84</v>
      </c>
      <c r="EP81" s="67"/>
      <c r="EQ81" s="67"/>
      <c r="ER81" s="67"/>
      <c r="ES81" s="67"/>
      <c r="ET81" s="67"/>
      <c r="EU81" s="67"/>
      <c r="EV81" s="67"/>
      <c r="EW81" s="67"/>
      <c r="EX81" s="67"/>
      <c r="EY81" s="67"/>
      <c r="EZ81" s="67"/>
      <c r="FA81" s="67" t="s">
        <v>87</v>
      </c>
      <c r="FB81" s="67"/>
      <c r="FC81" s="67"/>
      <c r="FD81" s="67"/>
      <c r="FE81" s="67" t="s">
        <v>80</v>
      </c>
      <c r="FF81" s="67" t="s">
        <v>89</v>
      </c>
      <c r="FG81" s="67"/>
      <c r="FH81" s="67"/>
      <c r="FI81" s="67"/>
      <c r="FJ81" s="67"/>
      <c r="FK81" s="67"/>
      <c r="FL81" s="67"/>
      <c r="FM81" s="67"/>
      <c r="FN81" s="67"/>
      <c r="FO81" s="67"/>
      <c r="FP81" s="67"/>
      <c r="FQ81" s="67"/>
      <c r="FR81" s="67"/>
      <c r="FS81" s="67"/>
      <c r="FT81" s="67"/>
      <c r="FU81" s="67"/>
      <c r="FV81" s="67"/>
      <c r="FW81" s="67"/>
      <c r="FX81" s="67"/>
      <c r="FY81" s="67"/>
      <c r="FZ81" s="67"/>
      <c r="GA81" s="67"/>
      <c r="GB81" s="67"/>
      <c r="GC81" s="67"/>
      <c r="GD81" s="67"/>
      <c r="GE81" s="67" t="s">
        <v>127</v>
      </c>
      <c r="GF81" s="67" t="s">
        <v>84</v>
      </c>
      <c r="GG81" s="67"/>
      <c r="GH81" s="67"/>
      <c r="GI81" s="67"/>
      <c r="GJ81" s="67"/>
      <c r="GK81" s="67"/>
      <c r="GL81" s="67"/>
      <c r="GM81" s="67"/>
      <c r="GN81" s="67"/>
      <c r="GO81" s="67"/>
      <c r="GP81" s="67"/>
      <c r="GQ81" s="67"/>
      <c r="GR81" s="67" t="s">
        <v>91</v>
      </c>
      <c r="GS81" s="67"/>
      <c r="GT81" s="67"/>
      <c r="GU81" s="67" t="s">
        <v>132</v>
      </c>
      <c r="GV81" s="67" t="s">
        <v>261</v>
      </c>
      <c r="GW81" s="67" t="s">
        <v>166</v>
      </c>
      <c r="GX81" s="67" t="s">
        <v>146</v>
      </c>
      <c r="GY81" s="67" t="s">
        <v>133</v>
      </c>
      <c r="GZ81" s="67"/>
      <c r="HA81" s="67"/>
      <c r="HB81" s="67"/>
      <c r="HC81" s="33" t="s">
        <v>167</v>
      </c>
      <c r="HD81" s="67" t="s">
        <v>167</v>
      </c>
      <c r="HE81" s="67" t="s">
        <v>168</v>
      </c>
      <c r="HF81" s="67" t="s">
        <v>352</v>
      </c>
      <c r="HG81" s="33" t="s">
        <v>147</v>
      </c>
      <c r="HH81" s="35" t="s">
        <v>147</v>
      </c>
      <c r="HI81" s="35" t="s">
        <v>314</v>
      </c>
      <c r="HJ81" s="35" t="s">
        <v>148</v>
      </c>
      <c r="HK81" s="67" t="s">
        <v>262</v>
      </c>
      <c r="HL81" s="36" t="s">
        <v>292</v>
      </c>
      <c r="HM81" s="67" t="s">
        <v>315</v>
      </c>
      <c r="HN81" s="67" t="s">
        <v>292</v>
      </c>
      <c r="HO81" s="67"/>
      <c r="HP81" s="67"/>
      <c r="HQ81" s="67"/>
      <c r="HR81" s="67"/>
      <c r="HS81" s="67" t="s">
        <v>169</v>
      </c>
      <c r="HT81" s="67"/>
      <c r="HU81" s="67"/>
      <c r="HV81" s="67"/>
      <c r="HW81" s="67"/>
      <c r="HX81" s="67" t="s">
        <v>264</v>
      </c>
      <c r="HY81" s="67"/>
      <c r="HZ81" s="67"/>
      <c r="IA81" s="67"/>
      <c r="IB81" s="67"/>
      <c r="IC81" s="67" t="s">
        <v>28</v>
      </c>
      <c r="ID81" s="67" t="s">
        <v>705</v>
      </c>
      <c r="IE81" s="67" t="s">
        <v>151</v>
      </c>
      <c r="IF81" s="67"/>
      <c r="IG81" s="67"/>
      <c r="IH81" s="67" t="s">
        <v>137</v>
      </c>
      <c r="II81" s="67" t="s">
        <v>100</v>
      </c>
      <c r="IJ81" s="67" t="s">
        <v>193</v>
      </c>
      <c r="IK81" s="67"/>
      <c r="IL81" s="67"/>
      <c r="IM81" s="67"/>
      <c r="IN81" s="67" t="s">
        <v>101</v>
      </c>
      <c r="IO81" s="67" t="s">
        <v>100</v>
      </c>
      <c r="IP81" s="67" t="s">
        <v>193</v>
      </c>
      <c r="IQ81" s="67"/>
      <c r="IR81" s="67"/>
      <c r="IS81" s="67"/>
      <c r="IT81" s="67" t="s">
        <v>101</v>
      </c>
      <c r="IU81" s="67" t="s">
        <v>100</v>
      </c>
      <c r="IV81" s="67" t="s">
        <v>193</v>
      </c>
    </row>
    <row r="82" spans="1:256" ht="15.75" customHeight="1" x14ac:dyDescent="0.25">
      <c r="A82" s="67" t="s">
        <v>706</v>
      </c>
      <c r="B82" s="67" t="s">
        <v>707</v>
      </c>
      <c r="C82" s="68" t="s">
        <v>162</v>
      </c>
      <c r="D82" s="67" t="s">
        <v>426</v>
      </c>
      <c r="E82" s="67" t="s">
        <v>708</v>
      </c>
      <c r="F82" s="101">
        <v>2003</v>
      </c>
      <c r="G82" s="32"/>
      <c r="H82" s="32">
        <v>4.3959999999999999</v>
      </c>
      <c r="I82" s="32">
        <v>3</v>
      </c>
      <c r="J82" s="67" t="s">
        <v>48</v>
      </c>
      <c r="K82" s="67"/>
      <c r="L82" s="67" t="s">
        <v>51</v>
      </c>
      <c r="M82" s="67" t="s">
        <v>50</v>
      </c>
      <c r="N82" s="67"/>
      <c r="O82" s="67" t="s">
        <v>52</v>
      </c>
      <c r="P82" s="67"/>
      <c r="Q82" s="67"/>
      <c r="R82" s="67"/>
      <c r="S82" s="67"/>
      <c r="T82" s="67"/>
      <c r="U82" s="67"/>
      <c r="V82" s="67"/>
      <c r="W82" s="67"/>
      <c r="X82" s="67"/>
      <c r="Y82" s="67"/>
      <c r="Z82" s="67"/>
      <c r="AA82" s="67" t="s">
        <v>59</v>
      </c>
      <c r="AB82" s="67"/>
      <c r="AC82" s="67"/>
      <c r="AD82" s="67"/>
      <c r="AE82" s="67"/>
      <c r="AF82" s="67"/>
      <c r="AG82" s="67" t="s">
        <v>57</v>
      </c>
      <c r="AH82" s="67" t="s">
        <v>58</v>
      </c>
      <c r="AI82" s="67" t="s">
        <v>55</v>
      </c>
      <c r="AJ82" s="67" t="s">
        <v>56</v>
      </c>
      <c r="AK82" s="67"/>
      <c r="AL82" s="67"/>
      <c r="AM82" s="67" t="s">
        <v>61</v>
      </c>
      <c r="AN82" s="67" t="s">
        <v>62</v>
      </c>
      <c r="AO82" s="67"/>
      <c r="AP82" s="67"/>
      <c r="AQ82" s="67" t="s">
        <v>109</v>
      </c>
      <c r="AR82" s="67"/>
      <c r="AS82" s="67" t="s">
        <v>64</v>
      </c>
      <c r="AT82" s="67"/>
      <c r="AU82" s="67"/>
      <c r="AV82" s="67" t="s">
        <v>67</v>
      </c>
      <c r="AW82" s="67"/>
      <c r="AX82" s="67"/>
      <c r="AY82" s="67"/>
      <c r="AZ82" s="67"/>
      <c r="BA82" s="67"/>
      <c r="BB82" s="67"/>
      <c r="BC82" s="67"/>
      <c r="BD82" s="67"/>
      <c r="BE82" s="67" t="s">
        <v>111</v>
      </c>
      <c r="BF82" s="67"/>
      <c r="BG82" s="67" t="s">
        <v>155</v>
      </c>
      <c r="BH82" s="67" t="s">
        <v>112</v>
      </c>
      <c r="BI82" s="67" t="s">
        <v>113</v>
      </c>
      <c r="BJ82" s="67"/>
      <c r="BK82" s="67"/>
      <c r="BL82" s="67" t="s">
        <v>71</v>
      </c>
      <c r="BM82" s="33" t="s">
        <v>1757</v>
      </c>
      <c r="BN82" s="67"/>
      <c r="BO82" s="67" t="s">
        <v>280</v>
      </c>
      <c r="BP82" s="67" t="s">
        <v>993</v>
      </c>
      <c r="BQ82" s="67" t="s">
        <v>1760</v>
      </c>
      <c r="BR82" s="34" t="s">
        <v>1761</v>
      </c>
      <c r="BS82" s="67"/>
      <c r="BT82" s="67" t="s">
        <v>280</v>
      </c>
      <c r="BU82" s="67" t="s">
        <v>993</v>
      </c>
      <c r="BV82" s="67" t="s">
        <v>1760</v>
      </c>
      <c r="BW82" s="67"/>
      <c r="BX82" s="67"/>
      <c r="BY82" s="67"/>
      <c r="BZ82" s="67"/>
      <c r="CA82" s="67"/>
      <c r="CB82" s="67"/>
      <c r="CC82" s="67"/>
      <c r="CD82" s="67"/>
      <c r="CE82" s="67"/>
      <c r="CF82" s="67"/>
      <c r="CG82" s="67"/>
      <c r="CH82" s="67"/>
      <c r="CI82" s="67"/>
      <c r="CJ82" s="67"/>
      <c r="CK82" s="67"/>
      <c r="CL82" s="67"/>
      <c r="CM82" s="67"/>
      <c r="CN82" s="67"/>
      <c r="CO82" s="67"/>
      <c r="CP82" s="67" t="s">
        <v>80</v>
      </c>
      <c r="CQ82" s="67"/>
      <c r="CR82" s="67"/>
      <c r="CS82" s="67"/>
      <c r="CT82" s="67"/>
      <c r="CU82" s="67"/>
      <c r="CV82" s="67"/>
      <c r="CW82" s="67"/>
      <c r="CX82" s="67"/>
      <c r="CY82" s="67"/>
      <c r="CZ82" s="67"/>
      <c r="DA82" s="67"/>
      <c r="DB82" s="67"/>
      <c r="DC82" s="67"/>
      <c r="DD82" s="67"/>
      <c r="DE82" s="67" t="s">
        <v>80</v>
      </c>
      <c r="DF82" s="67"/>
      <c r="DG82" s="67"/>
      <c r="DH82" s="67"/>
      <c r="DI82" s="67" t="s">
        <v>80</v>
      </c>
      <c r="DJ82" s="67"/>
      <c r="DK82" s="67"/>
      <c r="DL82" s="67"/>
      <c r="DM82" s="67"/>
      <c r="DN82" s="67"/>
      <c r="DO82" s="67"/>
      <c r="DP82" s="67" t="s">
        <v>82</v>
      </c>
      <c r="DQ82" s="67" t="s">
        <v>79</v>
      </c>
      <c r="DR82" s="67"/>
      <c r="DS82" s="67"/>
      <c r="DT82" s="67"/>
      <c r="DU82" s="67"/>
      <c r="DV82" s="67"/>
      <c r="DW82" s="67"/>
      <c r="DX82" s="67"/>
      <c r="DY82" s="67"/>
      <c r="DZ82" s="67"/>
      <c r="EA82" s="67"/>
      <c r="EB82" s="67" t="s">
        <v>230</v>
      </c>
      <c r="EC82" s="67" t="s">
        <v>231</v>
      </c>
      <c r="ED82" s="67" t="s">
        <v>83</v>
      </c>
      <c r="EE82" s="67"/>
      <c r="EF82" s="67" t="s">
        <v>160</v>
      </c>
      <c r="EG82" s="67"/>
      <c r="EH82" s="67" t="s">
        <v>232</v>
      </c>
      <c r="EI82" s="67"/>
      <c r="EJ82" s="67"/>
      <c r="EK82" s="67"/>
      <c r="EL82" s="67"/>
      <c r="EM82" s="67" t="s">
        <v>161</v>
      </c>
      <c r="EN82" s="67"/>
      <c r="EO82" s="67"/>
      <c r="EP82" s="67"/>
      <c r="EQ82" s="67"/>
      <c r="ER82" s="67"/>
      <c r="ES82" s="67"/>
      <c r="ET82" s="67"/>
      <c r="EU82" s="67"/>
      <c r="EV82" s="67"/>
      <c r="EW82" s="67"/>
      <c r="EX82" s="67"/>
      <c r="EY82" s="67"/>
      <c r="EZ82" s="67"/>
      <c r="FA82" s="67" t="s">
        <v>87</v>
      </c>
      <c r="FB82" s="67"/>
      <c r="FC82" s="67" t="s">
        <v>28</v>
      </c>
      <c r="FD82" s="67" t="s">
        <v>709</v>
      </c>
      <c r="FE82" s="67" t="s">
        <v>80</v>
      </c>
      <c r="FF82" s="67"/>
      <c r="FG82" s="67" t="s">
        <v>441</v>
      </c>
      <c r="FH82" s="67" t="s">
        <v>710</v>
      </c>
      <c r="FI82" s="67"/>
      <c r="FJ82" s="67" t="s">
        <v>163</v>
      </c>
      <c r="FK82" s="67"/>
      <c r="FL82" s="67" t="s">
        <v>88</v>
      </c>
      <c r="FM82" s="67"/>
      <c r="FN82" s="67"/>
      <c r="FO82" s="67"/>
      <c r="FP82" s="67"/>
      <c r="FQ82" s="67"/>
      <c r="FR82" s="67"/>
      <c r="FS82" s="67"/>
      <c r="FT82" s="67"/>
      <c r="FU82" s="67"/>
      <c r="FV82" s="67"/>
      <c r="FW82" s="67"/>
      <c r="FX82" s="67"/>
      <c r="FY82" s="67"/>
      <c r="FZ82" s="67"/>
      <c r="GA82" s="67"/>
      <c r="GB82" s="67"/>
      <c r="GC82" s="67"/>
      <c r="GD82" s="67"/>
      <c r="GE82" s="67" t="s">
        <v>127</v>
      </c>
      <c r="GF82" s="67" t="s">
        <v>84</v>
      </c>
      <c r="GG82" s="67" t="s">
        <v>128</v>
      </c>
      <c r="GH82" s="67" t="s">
        <v>129</v>
      </c>
      <c r="GI82" s="67"/>
      <c r="GJ82" s="67"/>
      <c r="GK82" s="67"/>
      <c r="GL82" s="67"/>
      <c r="GM82" s="67"/>
      <c r="GN82" s="67"/>
      <c r="GO82" s="67" t="s">
        <v>259</v>
      </c>
      <c r="GP82" s="67" t="s">
        <v>130</v>
      </c>
      <c r="GQ82" s="67" t="s">
        <v>191</v>
      </c>
      <c r="GR82" s="67" t="s">
        <v>91</v>
      </c>
      <c r="GS82" s="67" t="s">
        <v>92</v>
      </c>
      <c r="GT82" s="67"/>
      <c r="GU82" s="67" t="s">
        <v>132</v>
      </c>
      <c r="GV82" s="67" t="s">
        <v>261</v>
      </c>
      <c r="GW82" s="67" t="s">
        <v>166</v>
      </c>
      <c r="GX82" s="67" t="s">
        <v>146</v>
      </c>
      <c r="GY82" s="67" t="s">
        <v>133</v>
      </c>
      <c r="GZ82" s="67"/>
      <c r="HA82" s="67"/>
      <c r="HB82" s="67"/>
      <c r="HC82" s="33" t="s">
        <v>167</v>
      </c>
      <c r="HD82" s="67" t="s">
        <v>167</v>
      </c>
      <c r="HE82" s="67" t="s">
        <v>168</v>
      </c>
      <c r="HF82" s="67"/>
      <c r="HG82" s="33" t="s">
        <v>147</v>
      </c>
      <c r="HH82" s="35" t="s">
        <v>147</v>
      </c>
      <c r="HI82" s="35"/>
      <c r="HJ82" s="35"/>
      <c r="HK82" s="67"/>
      <c r="HL82" s="36"/>
      <c r="HM82" s="67"/>
      <c r="HN82" s="67"/>
      <c r="HO82" s="67"/>
      <c r="HP82" s="67"/>
      <c r="HQ82" s="67"/>
      <c r="HR82" s="67"/>
      <c r="HS82" s="67"/>
      <c r="HT82" s="67"/>
      <c r="HU82" s="67"/>
      <c r="HV82" s="67"/>
      <c r="HW82" s="67"/>
      <c r="HX82" s="67"/>
      <c r="HY82" s="67"/>
      <c r="HZ82" s="67"/>
      <c r="IA82" s="67"/>
      <c r="IB82" s="67"/>
      <c r="IC82" s="67" t="s">
        <v>28</v>
      </c>
      <c r="ID82" s="67" t="s">
        <v>711</v>
      </c>
      <c r="IE82" s="67" t="s">
        <v>712</v>
      </c>
      <c r="IF82" s="67"/>
      <c r="IG82" s="67"/>
      <c r="IH82" s="67" t="s">
        <v>137</v>
      </c>
      <c r="II82" s="67"/>
      <c r="IJ82" s="67"/>
      <c r="IK82" s="67" t="s">
        <v>101</v>
      </c>
      <c r="IL82" s="67"/>
      <c r="IM82" s="67"/>
      <c r="IN82" s="67" t="s">
        <v>101</v>
      </c>
      <c r="IO82" s="67" t="s">
        <v>100</v>
      </c>
      <c r="IP82" s="67" t="s">
        <v>193</v>
      </c>
      <c r="IQ82" s="67"/>
      <c r="IR82" s="67"/>
      <c r="IS82" s="67"/>
      <c r="IT82" s="67" t="s">
        <v>101</v>
      </c>
      <c r="IU82" s="67"/>
      <c r="IV82" s="67"/>
    </row>
    <row r="83" spans="1:256" ht="15.75" customHeight="1" x14ac:dyDescent="0.25">
      <c r="A83" s="67" t="s">
        <v>713</v>
      </c>
      <c r="B83" s="67" t="s">
        <v>714</v>
      </c>
      <c r="C83" s="68" t="s">
        <v>162</v>
      </c>
      <c r="D83" s="67" t="s">
        <v>452</v>
      </c>
      <c r="E83" s="67" t="s">
        <v>715</v>
      </c>
      <c r="F83" s="101">
        <v>1997</v>
      </c>
      <c r="G83" s="32">
        <v>1.6240000000000001</v>
      </c>
      <c r="H83" s="32">
        <v>1.6779999999999999</v>
      </c>
      <c r="I83" s="32">
        <v>1.585</v>
      </c>
      <c r="J83" s="67" t="s">
        <v>296</v>
      </c>
      <c r="K83" s="67" t="s">
        <v>1735</v>
      </c>
      <c r="L83" s="67" t="s">
        <v>53</v>
      </c>
      <c r="M83" s="67" t="s">
        <v>50</v>
      </c>
      <c r="N83" s="67" t="s">
        <v>51</v>
      </c>
      <c r="O83" s="67"/>
      <c r="P83" s="67"/>
      <c r="Q83" s="67" t="s">
        <v>107</v>
      </c>
      <c r="R83" s="67" t="s">
        <v>49</v>
      </c>
      <c r="S83" s="67"/>
      <c r="T83" s="67"/>
      <c r="U83" s="67"/>
      <c r="V83" s="67"/>
      <c r="W83" s="42"/>
      <c r="X83" s="42"/>
      <c r="Y83" s="42"/>
      <c r="Z83" s="42"/>
      <c r="AA83" s="42"/>
      <c r="AB83" s="42"/>
      <c r="AC83" s="42"/>
      <c r="AD83" s="42"/>
      <c r="AE83" s="42"/>
      <c r="AF83" s="42"/>
      <c r="AG83" s="42"/>
      <c r="AH83" s="42"/>
      <c r="AI83" s="42"/>
      <c r="AJ83" s="42"/>
      <c r="AK83" s="42"/>
      <c r="AL83" s="67" t="s">
        <v>60</v>
      </c>
      <c r="AM83" s="67" t="s">
        <v>61</v>
      </c>
      <c r="AN83" s="67" t="s">
        <v>62</v>
      </c>
      <c r="AO83" s="67" t="s">
        <v>108</v>
      </c>
      <c r="AP83" s="67" t="s">
        <v>63</v>
      </c>
      <c r="AQ83" s="67"/>
      <c r="AR83" s="67"/>
      <c r="AS83" s="67" t="s">
        <v>64</v>
      </c>
      <c r="AT83" s="67" t="s">
        <v>1737</v>
      </c>
      <c r="AU83" s="67" t="s">
        <v>66</v>
      </c>
      <c r="AV83" s="67" t="s">
        <v>67</v>
      </c>
      <c r="AW83" s="67"/>
      <c r="AX83" s="67"/>
      <c r="AY83" s="67"/>
      <c r="AZ83" s="67"/>
      <c r="BA83" s="67" t="s">
        <v>1738</v>
      </c>
      <c r="BB83" s="67"/>
      <c r="BC83" s="67"/>
      <c r="BD83" s="67"/>
      <c r="BE83" s="67" t="s">
        <v>298</v>
      </c>
      <c r="BF83" s="42"/>
      <c r="BG83" s="42"/>
      <c r="BH83" s="67"/>
      <c r="BI83" s="67"/>
      <c r="BJ83" s="67" t="s">
        <v>299</v>
      </c>
      <c r="BK83" s="67"/>
      <c r="BL83" s="67"/>
      <c r="BM83" s="67"/>
      <c r="BN83" s="42"/>
      <c r="BO83" s="42"/>
      <c r="BP83" s="67"/>
      <c r="BQ83" s="67"/>
      <c r="BR83" s="72"/>
      <c r="BS83" s="42"/>
      <c r="BT83" s="42"/>
      <c r="BU83" s="67"/>
      <c r="BV83" s="67"/>
      <c r="BW83" s="67"/>
      <c r="BX83" s="42"/>
      <c r="BY83" s="67"/>
      <c r="BZ83" s="42"/>
      <c r="CA83" s="42"/>
      <c r="CB83" s="67"/>
      <c r="CC83" s="67"/>
      <c r="CD83" s="67" t="s">
        <v>72</v>
      </c>
      <c r="CE83" s="67" t="s">
        <v>73</v>
      </c>
      <c r="CF83" s="67" t="s">
        <v>74</v>
      </c>
      <c r="CG83" s="42"/>
      <c r="CH83" s="67"/>
      <c r="CI83" s="67"/>
      <c r="CJ83" s="67"/>
      <c r="CK83" s="67"/>
      <c r="CL83" s="67"/>
      <c r="CM83" s="67"/>
      <c r="CN83" s="67"/>
      <c r="CO83" s="67"/>
      <c r="CP83" s="67" t="s">
        <v>116</v>
      </c>
      <c r="CQ83" s="67"/>
      <c r="CR83" s="67" t="s">
        <v>94</v>
      </c>
      <c r="CS83" s="67"/>
      <c r="CT83" s="67"/>
      <c r="CU83" s="67"/>
      <c r="CV83" s="67" t="s">
        <v>120</v>
      </c>
      <c r="CW83" s="67"/>
      <c r="CX83" s="67"/>
      <c r="CY83" s="67"/>
      <c r="CZ83" s="67"/>
      <c r="DA83" s="67"/>
      <c r="DB83" s="67"/>
      <c r="DC83" s="67"/>
      <c r="DD83" s="67"/>
      <c r="DE83" s="67" t="s">
        <v>116</v>
      </c>
      <c r="DF83" s="67" t="s">
        <v>207</v>
      </c>
      <c r="DG83" s="67"/>
      <c r="DH83" s="67"/>
      <c r="DI83" s="42" t="s">
        <v>116</v>
      </c>
      <c r="DJ83" s="42"/>
      <c r="DK83" s="42"/>
      <c r="DL83" s="42"/>
      <c r="DM83" s="42"/>
      <c r="DN83" s="42"/>
      <c r="DO83" s="42" t="s">
        <v>312</v>
      </c>
      <c r="DP83" s="42"/>
      <c r="DQ83" s="42"/>
      <c r="DR83" s="42"/>
      <c r="DS83" s="42"/>
      <c r="DT83" s="42"/>
      <c r="DU83" s="42"/>
      <c r="DV83" s="42"/>
      <c r="DW83" s="42"/>
      <c r="DX83" s="42"/>
      <c r="DY83" s="42"/>
      <c r="DZ83" s="42"/>
      <c r="EA83" s="42"/>
      <c r="EB83" s="42"/>
      <c r="EC83" s="42"/>
      <c r="ED83" s="42"/>
      <c r="EE83" s="42"/>
      <c r="EF83" s="42"/>
      <c r="EG83" s="42"/>
      <c r="EH83" s="42"/>
      <c r="EI83" s="42"/>
      <c r="EJ83" s="42"/>
      <c r="EK83" s="67" t="s">
        <v>28</v>
      </c>
      <c r="EL83" s="67" t="s">
        <v>716</v>
      </c>
      <c r="EM83" s="42"/>
      <c r="EN83" s="42"/>
      <c r="EO83" s="42"/>
      <c r="EP83" s="42"/>
      <c r="EQ83" s="42"/>
      <c r="ER83" s="42"/>
      <c r="ES83" s="42"/>
      <c r="ET83" s="42"/>
      <c r="EU83" s="42"/>
      <c r="EV83" s="42"/>
      <c r="EW83" s="42"/>
      <c r="EX83" s="42"/>
      <c r="EY83" s="42"/>
      <c r="EZ83" s="42"/>
      <c r="FA83" s="42"/>
      <c r="FB83" s="42"/>
      <c r="FC83" s="42"/>
      <c r="FD83" s="42"/>
      <c r="FE83" s="67" t="s">
        <v>80</v>
      </c>
      <c r="FF83" s="42"/>
      <c r="FG83" s="42"/>
      <c r="FH83" s="42"/>
      <c r="FI83" s="42"/>
      <c r="FJ83" s="42"/>
      <c r="FK83" s="42"/>
      <c r="FL83" s="42"/>
      <c r="FM83" s="42"/>
      <c r="FN83" s="42"/>
      <c r="FO83" s="42"/>
      <c r="FP83" s="42"/>
      <c r="FQ83" s="42"/>
      <c r="FR83" s="42"/>
      <c r="FS83" s="42"/>
      <c r="FT83" s="42"/>
      <c r="FU83" s="42"/>
      <c r="FV83" s="42"/>
      <c r="FW83" s="42"/>
      <c r="FX83" s="42"/>
      <c r="FY83" s="42"/>
      <c r="FZ83" s="42"/>
      <c r="GA83" s="42"/>
      <c r="GB83" s="42"/>
      <c r="GC83" s="42"/>
      <c r="GD83" s="42"/>
      <c r="GE83" s="42"/>
      <c r="GF83" s="42"/>
      <c r="GG83" s="42"/>
      <c r="GH83" s="42"/>
      <c r="GI83" s="42"/>
      <c r="GJ83" s="42"/>
      <c r="GK83" s="42"/>
      <c r="GL83" s="42"/>
      <c r="GM83" s="42"/>
      <c r="GN83" s="42"/>
      <c r="GO83" s="42"/>
      <c r="GP83" s="42"/>
      <c r="GQ83" s="42"/>
      <c r="GR83" s="42"/>
      <c r="GS83" s="42"/>
      <c r="GT83" s="42"/>
      <c r="GU83" s="42"/>
      <c r="GV83" s="42"/>
      <c r="GW83" s="42"/>
      <c r="GX83" s="42"/>
      <c r="GY83" s="42"/>
      <c r="GZ83" s="42"/>
      <c r="HA83" s="42"/>
      <c r="HB83" s="42"/>
      <c r="HC83" s="33" t="s">
        <v>167</v>
      </c>
      <c r="HD83" s="67" t="s">
        <v>167</v>
      </c>
      <c r="HE83" s="67"/>
      <c r="HF83" s="42"/>
      <c r="HG83" s="39"/>
      <c r="HH83" s="40"/>
      <c r="HI83" s="40"/>
      <c r="HJ83" s="40"/>
      <c r="HK83" s="42"/>
      <c r="HL83" s="41"/>
      <c r="HM83" s="42"/>
      <c r="HN83" s="42"/>
      <c r="HO83" s="67" t="s">
        <v>302</v>
      </c>
      <c r="HP83" s="67"/>
      <c r="HQ83" s="67"/>
      <c r="HR83" s="42"/>
      <c r="HS83" s="42"/>
      <c r="HT83" s="42"/>
      <c r="HU83" s="42"/>
      <c r="HV83" s="67" t="s">
        <v>478</v>
      </c>
      <c r="HW83" s="67" t="s">
        <v>479</v>
      </c>
      <c r="HX83" s="42"/>
      <c r="HY83" s="42"/>
      <c r="HZ83" s="42"/>
      <c r="IA83" s="42"/>
      <c r="IB83" s="42"/>
      <c r="IC83" s="42"/>
      <c r="ID83" s="42"/>
      <c r="IE83" s="42"/>
      <c r="IF83" s="42"/>
      <c r="IG83" s="42"/>
      <c r="IH83" s="42"/>
      <c r="II83" s="42"/>
      <c r="IJ83" s="42"/>
      <c r="IK83" s="42"/>
      <c r="IL83" s="42"/>
      <c r="IM83" s="42"/>
      <c r="IN83" s="42"/>
      <c r="IO83" s="42"/>
      <c r="IP83" s="42"/>
      <c r="IQ83" s="42"/>
      <c r="IR83" s="42"/>
      <c r="IS83" s="42"/>
      <c r="IT83" s="42"/>
      <c r="IU83" s="42"/>
      <c r="IV83" s="42"/>
    </row>
    <row r="84" spans="1:256" ht="15.75" customHeight="1" x14ac:dyDescent="0.25">
      <c r="A84" s="67" t="s">
        <v>717</v>
      </c>
      <c r="B84" s="67" t="s">
        <v>718</v>
      </c>
      <c r="C84" s="68" t="s">
        <v>162</v>
      </c>
      <c r="D84" s="67" t="s">
        <v>719</v>
      </c>
      <c r="E84" s="67" t="s">
        <v>720</v>
      </c>
      <c r="F84" s="101">
        <v>1983</v>
      </c>
      <c r="G84" s="32">
        <v>0.32900000000000001</v>
      </c>
      <c r="H84" s="32">
        <v>0.28699999999999998</v>
      </c>
      <c r="I84" s="32">
        <v>0.315</v>
      </c>
      <c r="J84" s="67" t="s">
        <v>296</v>
      </c>
      <c r="K84" s="67" t="s">
        <v>1735</v>
      </c>
      <c r="L84" s="67" t="s">
        <v>50</v>
      </c>
      <c r="M84" s="67"/>
      <c r="N84" s="67" t="s">
        <v>51</v>
      </c>
      <c r="O84" s="67"/>
      <c r="P84" s="67" t="s">
        <v>53</v>
      </c>
      <c r="Q84" s="67"/>
      <c r="R84" s="67"/>
      <c r="S84" s="67"/>
      <c r="T84" s="67"/>
      <c r="U84" s="67"/>
      <c r="V84" s="67"/>
      <c r="W84" s="42"/>
      <c r="X84" s="42"/>
      <c r="Y84" s="42"/>
      <c r="Z84" s="42"/>
      <c r="AA84" s="42"/>
      <c r="AB84" s="42"/>
      <c r="AC84" s="42"/>
      <c r="AD84" s="42"/>
      <c r="AE84" s="42"/>
      <c r="AF84" s="42"/>
      <c r="AG84" s="42"/>
      <c r="AH84" s="42"/>
      <c r="AI84" s="42"/>
      <c r="AJ84" s="42"/>
      <c r="AK84" s="42"/>
      <c r="AL84" s="67"/>
      <c r="AM84" s="67"/>
      <c r="AN84" s="67"/>
      <c r="AO84" s="67" t="s">
        <v>108</v>
      </c>
      <c r="AP84" s="67"/>
      <c r="AQ84" s="67"/>
      <c r="AR84" s="67"/>
      <c r="AS84" s="67" t="s">
        <v>64</v>
      </c>
      <c r="AT84" s="67"/>
      <c r="AU84" s="67" t="s">
        <v>66</v>
      </c>
      <c r="AV84" s="67" t="s">
        <v>67</v>
      </c>
      <c r="AW84" s="67"/>
      <c r="AX84" s="67"/>
      <c r="AY84" s="67"/>
      <c r="AZ84" s="67"/>
      <c r="BA84" s="67"/>
      <c r="BB84" s="67"/>
      <c r="BC84" s="67"/>
      <c r="BD84" s="67"/>
      <c r="BE84" s="67" t="s">
        <v>298</v>
      </c>
      <c r="BF84" s="42"/>
      <c r="BG84" s="42"/>
      <c r="BH84" s="67"/>
      <c r="BI84" s="67"/>
      <c r="BJ84" s="67" t="s">
        <v>299</v>
      </c>
      <c r="BK84" s="67"/>
      <c r="BL84" s="67"/>
      <c r="BM84" s="67"/>
      <c r="BN84" s="42"/>
      <c r="BO84" s="42"/>
      <c r="BP84" s="67"/>
      <c r="BQ84" s="67"/>
      <c r="BR84" s="72"/>
      <c r="BS84" s="42"/>
      <c r="BT84" s="42"/>
      <c r="BU84" s="67"/>
      <c r="BV84" s="67"/>
      <c r="BW84" s="67"/>
      <c r="BX84" s="42"/>
      <c r="BY84" s="67"/>
      <c r="BZ84" s="42"/>
      <c r="CA84" s="42"/>
      <c r="CB84" s="67"/>
      <c r="CC84" s="67"/>
      <c r="CD84" s="42"/>
      <c r="CE84" s="42"/>
      <c r="CF84" s="42"/>
      <c r="CG84" s="42"/>
      <c r="CH84" s="67"/>
      <c r="CI84" s="67"/>
      <c r="CJ84" s="67"/>
      <c r="CK84" s="67"/>
      <c r="CL84" s="67"/>
      <c r="CM84" s="67"/>
      <c r="CN84" s="67"/>
      <c r="CO84" s="67"/>
      <c r="CP84" s="67" t="s">
        <v>80</v>
      </c>
      <c r="CQ84" s="67"/>
      <c r="CR84" s="67"/>
      <c r="CS84" s="67"/>
      <c r="CT84" s="67"/>
      <c r="CU84" s="67"/>
      <c r="CV84" s="67"/>
      <c r="CW84" s="67"/>
      <c r="CX84" s="67"/>
      <c r="CY84" s="67"/>
      <c r="CZ84" s="67"/>
      <c r="DA84" s="67"/>
      <c r="DB84" s="67"/>
      <c r="DC84" s="67"/>
      <c r="DD84" s="67"/>
      <c r="DE84" s="67" t="s">
        <v>116</v>
      </c>
      <c r="DF84" s="67" t="s">
        <v>207</v>
      </c>
      <c r="DG84" s="67" t="s">
        <v>208</v>
      </c>
      <c r="DH84" s="67"/>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67" t="s">
        <v>28</v>
      </c>
      <c r="EL84" s="67" t="s">
        <v>721</v>
      </c>
      <c r="EM84" s="42"/>
      <c r="EN84" s="42"/>
      <c r="EO84" s="42"/>
      <c r="EP84" s="42"/>
      <c r="EQ84" s="42"/>
      <c r="ER84" s="42"/>
      <c r="ES84" s="42"/>
      <c r="ET84" s="42"/>
      <c r="EU84" s="42"/>
      <c r="EV84" s="42"/>
      <c r="EW84" s="42"/>
      <c r="EX84" s="42"/>
      <c r="EY84" s="42"/>
      <c r="EZ84" s="42"/>
      <c r="FA84" s="42"/>
      <c r="FB84" s="42"/>
      <c r="FC84" s="42"/>
      <c r="FD84" s="42"/>
      <c r="FE84" s="67" t="s">
        <v>80</v>
      </c>
      <c r="FF84" s="42"/>
      <c r="FG84" s="42"/>
      <c r="FH84" s="42"/>
      <c r="FI84" s="42"/>
      <c r="FJ84" s="42"/>
      <c r="FK84" s="42"/>
      <c r="FL84" s="42"/>
      <c r="FM84" s="42"/>
      <c r="FN84" s="42"/>
      <c r="FO84" s="42"/>
      <c r="FP84" s="42"/>
      <c r="FQ84" s="42"/>
      <c r="FR84" s="42"/>
      <c r="FS84" s="42"/>
      <c r="FT84" s="42"/>
      <c r="FU84" s="42"/>
      <c r="FV84" s="42"/>
      <c r="FW84" s="42"/>
      <c r="FX84" s="42"/>
      <c r="FY84" s="42"/>
      <c r="FZ84" s="42"/>
      <c r="GA84" s="42"/>
      <c r="GB84" s="42"/>
      <c r="GC84" s="42"/>
      <c r="GD84" s="42"/>
      <c r="GE84" s="42"/>
      <c r="GF84" s="42"/>
      <c r="GG84" s="42"/>
      <c r="GH84" s="42"/>
      <c r="GI84" s="42"/>
      <c r="GJ84" s="42"/>
      <c r="GK84" s="42"/>
      <c r="GL84" s="42"/>
      <c r="GM84" s="42"/>
      <c r="GN84" s="42"/>
      <c r="GO84" s="42"/>
      <c r="GP84" s="42"/>
      <c r="GQ84" s="42"/>
      <c r="GR84" s="42"/>
      <c r="GS84" s="42"/>
      <c r="GT84" s="42"/>
      <c r="GU84" s="42"/>
      <c r="GV84" s="42"/>
      <c r="GW84" s="42"/>
      <c r="GX84" s="42"/>
      <c r="GY84" s="42"/>
      <c r="GZ84" s="42"/>
      <c r="HA84" s="42"/>
      <c r="HB84" s="42"/>
      <c r="HC84" s="33" t="s">
        <v>167</v>
      </c>
      <c r="HD84" s="67" t="s">
        <v>167</v>
      </c>
      <c r="HE84" s="67"/>
      <c r="HF84" s="42"/>
      <c r="HG84" s="39"/>
      <c r="HH84" s="40"/>
      <c r="HI84" s="40"/>
      <c r="HJ84" s="40"/>
      <c r="HK84" s="42"/>
      <c r="HL84" s="41"/>
      <c r="HM84" s="42"/>
      <c r="HN84" s="42"/>
      <c r="HO84" s="67"/>
      <c r="HP84" s="67"/>
      <c r="HQ84" s="67"/>
      <c r="HR84" s="42" t="s">
        <v>304</v>
      </c>
      <c r="HS84" s="42"/>
      <c r="HT84" s="42"/>
      <c r="HU84" s="42"/>
      <c r="HV84" s="67"/>
      <c r="HW84" s="67"/>
      <c r="HX84" s="42"/>
      <c r="HY84" s="42"/>
      <c r="HZ84" s="42"/>
      <c r="IA84" s="42"/>
      <c r="IB84" s="42"/>
      <c r="IC84" s="42"/>
      <c r="ID84" s="42"/>
      <c r="IE84" s="42"/>
      <c r="IF84" s="42"/>
      <c r="IG84" s="42"/>
      <c r="IH84" s="42"/>
      <c r="II84" s="42"/>
      <c r="IJ84" s="42"/>
      <c r="IK84" s="42"/>
      <c r="IL84" s="42"/>
      <c r="IM84" s="42"/>
      <c r="IN84" s="42"/>
      <c r="IO84" s="42"/>
      <c r="IP84" s="42"/>
      <c r="IQ84" s="42"/>
      <c r="IR84" s="42"/>
      <c r="IS84" s="42"/>
      <c r="IT84" s="42"/>
      <c r="IU84" s="42"/>
      <c r="IV84" s="42"/>
    </row>
    <row r="85" spans="1:256" ht="15.75" customHeight="1" x14ac:dyDescent="0.25">
      <c r="A85" s="67" t="s">
        <v>722</v>
      </c>
      <c r="B85" s="67" t="s">
        <v>723</v>
      </c>
      <c r="C85" s="68" t="s">
        <v>162</v>
      </c>
      <c r="D85" s="67" t="s">
        <v>452</v>
      </c>
      <c r="E85" s="67" t="s">
        <v>724</v>
      </c>
      <c r="F85" s="101">
        <v>2003</v>
      </c>
      <c r="G85" s="32">
        <v>8.0890000000000004</v>
      </c>
      <c r="H85" s="32">
        <v>4.3070000000000004</v>
      </c>
      <c r="I85" s="32">
        <v>4.9909999999999997</v>
      </c>
      <c r="J85" s="67" t="s">
        <v>48</v>
      </c>
      <c r="K85" s="67"/>
      <c r="L85" s="67" t="s">
        <v>51</v>
      </c>
      <c r="M85" s="67"/>
      <c r="N85" s="67"/>
      <c r="O85" s="67" t="s">
        <v>52</v>
      </c>
      <c r="P85" s="67"/>
      <c r="Q85" s="67"/>
      <c r="R85" s="67"/>
      <c r="S85" s="67"/>
      <c r="T85" s="67"/>
      <c r="U85" s="67"/>
      <c r="V85" s="67"/>
      <c r="W85" s="67"/>
      <c r="X85" s="67"/>
      <c r="Y85" s="67"/>
      <c r="Z85" s="67"/>
      <c r="AA85" s="67" t="s">
        <v>59</v>
      </c>
      <c r="AB85" s="67"/>
      <c r="AC85" s="67"/>
      <c r="AD85" s="67"/>
      <c r="AE85" s="67" t="s">
        <v>56</v>
      </c>
      <c r="AF85" s="67"/>
      <c r="AG85" s="67"/>
      <c r="AH85" s="67"/>
      <c r="AI85" s="67"/>
      <c r="AJ85" s="67"/>
      <c r="AK85" s="67"/>
      <c r="AL85" s="67" t="s">
        <v>60</v>
      </c>
      <c r="AM85" s="67" t="s">
        <v>61</v>
      </c>
      <c r="AN85" s="67" t="s">
        <v>62</v>
      </c>
      <c r="AO85" s="67"/>
      <c r="AP85" s="67"/>
      <c r="AQ85" s="67" t="s">
        <v>109</v>
      </c>
      <c r="AR85" s="67" t="s">
        <v>1736</v>
      </c>
      <c r="AS85" s="67" t="s">
        <v>64</v>
      </c>
      <c r="AT85" s="67"/>
      <c r="AU85" s="67"/>
      <c r="AV85" s="67" t="s">
        <v>67</v>
      </c>
      <c r="AW85" s="67"/>
      <c r="AX85" s="67"/>
      <c r="AY85" s="67"/>
      <c r="AZ85" s="67"/>
      <c r="BA85" s="67"/>
      <c r="BB85" s="67"/>
      <c r="BC85" s="67"/>
      <c r="BD85" s="67"/>
      <c r="BE85" s="67" t="s">
        <v>111</v>
      </c>
      <c r="BF85" s="67"/>
      <c r="BG85" s="67" t="s">
        <v>155</v>
      </c>
      <c r="BH85" s="67" t="s">
        <v>112</v>
      </c>
      <c r="BI85" s="67" t="s">
        <v>113</v>
      </c>
      <c r="BJ85" s="67"/>
      <c r="BK85" s="67"/>
      <c r="BL85" s="67" t="s">
        <v>71</v>
      </c>
      <c r="BM85" s="67"/>
      <c r="BN85" s="67"/>
      <c r="BO85" s="67"/>
      <c r="BP85" s="67"/>
      <c r="BQ85" s="67"/>
      <c r="BR85" s="34" t="s">
        <v>1761</v>
      </c>
      <c r="BS85" s="67"/>
      <c r="BT85" s="67" t="s">
        <v>280</v>
      </c>
      <c r="BU85" s="67" t="s">
        <v>993</v>
      </c>
      <c r="BV85" s="67" t="s">
        <v>1760</v>
      </c>
      <c r="BW85" s="67"/>
      <c r="BX85" s="67"/>
      <c r="BY85" s="67"/>
      <c r="BZ85" s="67"/>
      <c r="CA85" s="67"/>
      <c r="CB85" s="67"/>
      <c r="CC85" s="67"/>
      <c r="CD85" s="67"/>
      <c r="CE85" s="67"/>
      <c r="CF85" s="67"/>
      <c r="CG85" s="67"/>
      <c r="CH85" s="67"/>
      <c r="CI85" s="67"/>
      <c r="CJ85" s="67"/>
      <c r="CK85" s="67"/>
      <c r="CL85" s="67"/>
      <c r="CM85" s="67"/>
      <c r="CN85" s="67"/>
      <c r="CO85" s="67"/>
      <c r="CP85" s="67" t="s">
        <v>80</v>
      </c>
      <c r="CQ85" s="67"/>
      <c r="CR85" s="67"/>
      <c r="CS85" s="67"/>
      <c r="CT85" s="67"/>
      <c r="CU85" s="67"/>
      <c r="CV85" s="67"/>
      <c r="CW85" s="67"/>
      <c r="CX85" s="67"/>
      <c r="CY85" s="67"/>
      <c r="CZ85" s="67"/>
      <c r="DA85" s="67"/>
      <c r="DB85" s="67"/>
      <c r="DC85" s="67"/>
      <c r="DD85" s="67"/>
      <c r="DE85" s="67" t="s">
        <v>116</v>
      </c>
      <c r="DF85" s="67" t="s">
        <v>207</v>
      </c>
      <c r="DG85" s="67"/>
      <c r="DH85" s="67"/>
      <c r="DI85" s="67" t="s">
        <v>80</v>
      </c>
      <c r="DJ85" s="67"/>
      <c r="DK85" s="67"/>
      <c r="DL85" s="67"/>
      <c r="DM85" s="67"/>
      <c r="DN85" s="67"/>
      <c r="DO85" s="67"/>
      <c r="DP85" s="67" t="s">
        <v>82</v>
      </c>
      <c r="DQ85" s="67" t="s">
        <v>79</v>
      </c>
      <c r="DR85" s="67"/>
      <c r="DS85" s="67"/>
      <c r="DT85" s="67"/>
      <c r="DU85" s="67"/>
      <c r="DV85" s="67"/>
      <c r="DW85" s="67"/>
      <c r="DX85" s="67"/>
      <c r="DY85" s="67"/>
      <c r="DZ85" s="67"/>
      <c r="EA85" s="67" t="s">
        <v>725</v>
      </c>
      <c r="EB85" s="67"/>
      <c r="EC85" s="67"/>
      <c r="ED85" s="67"/>
      <c r="EE85" s="67"/>
      <c r="EF85" s="67"/>
      <c r="EG85" s="67"/>
      <c r="EH85" s="67"/>
      <c r="EI85" s="67" t="s">
        <v>233</v>
      </c>
      <c r="EJ85" s="67" t="s">
        <v>234</v>
      </c>
      <c r="EK85" s="67" t="s">
        <v>28</v>
      </c>
      <c r="EL85" s="67" t="s">
        <v>726</v>
      </c>
      <c r="EM85" s="67"/>
      <c r="EN85" s="67"/>
      <c r="EO85" s="67"/>
      <c r="EP85" s="67"/>
      <c r="EQ85" s="67"/>
      <c r="ER85" s="67"/>
      <c r="ES85" s="67"/>
      <c r="ET85" s="67"/>
      <c r="EU85" s="67"/>
      <c r="EV85" s="67" t="s">
        <v>86</v>
      </c>
      <c r="EW85" s="67"/>
      <c r="EX85" s="67"/>
      <c r="EY85" s="67"/>
      <c r="EZ85" s="67"/>
      <c r="FA85" s="67" t="s">
        <v>87</v>
      </c>
      <c r="FB85" s="67"/>
      <c r="FC85" s="67"/>
      <c r="FD85" s="67"/>
      <c r="FE85" s="67" t="s">
        <v>80</v>
      </c>
      <c r="FF85" s="67" t="s">
        <v>89</v>
      </c>
      <c r="FG85" s="67"/>
      <c r="FH85" s="67"/>
      <c r="FI85" s="67"/>
      <c r="FJ85" s="67"/>
      <c r="FK85" s="67"/>
      <c r="FL85" s="67"/>
      <c r="FM85" s="67"/>
      <c r="FN85" s="67"/>
      <c r="FO85" s="67"/>
      <c r="FP85" s="67"/>
      <c r="FQ85" s="67"/>
      <c r="FR85" s="67"/>
      <c r="FS85" s="67"/>
      <c r="FT85" s="67"/>
      <c r="FU85" s="67"/>
      <c r="FV85" s="67"/>
      <c r="FW85" s="67"/>
      <c r="FX85" s="67"/>
      <c r="FY85" s="67"/>
      <c r="FZ85" s="67"/>
      <c r="GA85" s="67"/>
      <c r="GB85" s="67"/>
      <c r="GC85" s="67"/>
      <c r="GD85" s="67"/>
      <c r="GE85" s="67" t="s">
        <v>327</v>
      </c>
      <c r="GF85" s="67"/>
      <c r="GG85" s="67"/>
      <c r="GH85" s="67"/>
      <c r="GI85" s="67"/>
      <c r="GJ85" s="67"/>
      <c r="GK85" s="67"/>
      <c r="GL85" s="67"/>
      <c r="GM85" s="67"/>
      <c r="GN85" s="67"/>
      <c r="GO85" s="67"/>
      <c r="GP85" s="67"/>
      <c r="GQ85" s="67"/>
      <c r="GR85" s="67"/>
      <c r="GS85" s="67"/>
      <c r="GT85" s="67"/>
      <c r="GU85" s="67"/>
      <c r="GV85" s="67"/>
      <c r="GW85" s="67"/>
      <c r="GX85" s="67"/>
      <c r="GY85" s="67"/>
      <c r="GZ85" s="67"/>
      <c r="HA85" s="67"/>
      <c r="HB85" s="67"/>
      <c r="HC85" s="33" t="s">
        <v>167</v>
      </c>
      <c r="HD85" s="67" t="s">
        <v>167</v>
      </c>
      <c r="HE85" s="67" t="s">
        <v>168</v>
      </c>
      <c r="HF85" s="67"/>
      <c r="HG85" s="33" t="s">
        <v>147</v>
      </c>
      <c r="HH85" s="35" t="s">
        <v>147</v>
      </c>
      <c r="HI85" s="35"/>
      <c r="HJ85" s="35"/>
      <c r="HK85" s="67" t="s">
        <v>262</v>
      </c>
      <c r="HL85" s="67" t="s">
        <v>315</v>
      </c>
      <c r="HM85" s="67" t="s">
        <v>315</v>
      </c>
      <c r="HN85" s="67"/>
      <c r="HO85" s="67"/>
      <c r="HP85" s="67"/>
      <c r="HQ85" s="67"/>
      <c r="HR85" s="67"/>
      <c r="HS85" s="67"/>
      <c r="HT85" s="67"/>
      <c r="HU85" s="67"/>
      <c r="HV85" s="67"/>
      <c r="HW85" s="67"/>
      <c r="HX85" s="67"/>
      <c r="HY85" s="67"/>
      <c r="HZ85" s="67"/>
      <c r="IA85" s="67"/>
      <c r="IB85" s="67"/>
      <c r="IC85" s="67" t="s">
        <v>28</v>
      </c>
      <c r="ID85" s="67" t="s">
        <v>727</v>
      </c>
      <c r="IE85" s="67" t="s">
        <v>728</v>
      </c>
      <c r="IF85" s="67" t="s">
        <v>529</v>
      </c>
      <c r="IG85" s="67"/>
      <c r="IH85" s="67" t="s">
        <v>137</v>
      </c>
      <c r="II85" s="67"/>
      <c r="IJ85" s="67" t="s">
        <v>193</v>
      </c>
      <c r="IK85" s="67"/>
      <c r="IL85" s="67" t="s">
        <v>100</v>
      </c>
      <c r="IM85" s="67"/>
      <c r="IN85" s="67"/>
      <c r="IO85" s="67"/>
      <c r="IP85" s="67"/>
      <c r="IQ85" s="67" t="s">
        <v>101</v>
      </c>
      <c r="IR85" s="67"/>
      <c r="IS85" s="67"/>
      <c r="IT85" s="67" t="s">
        <v>101</v>
      </c>
      <c r="IU85" s="67" t="s">
        <v>100</v>
      </c>
      <c r="IV85" s="67"/>
    </row>
    <row r="86" spans="1:256" ht="15.75" customHeight="1" x14ac:dyDescent="0.25">
      <c r="A86" s="67" t="s">
        <v>729</v>
      </c>
      <c r="B86" s="67" t="s">
        <v>730</v>
      </c>
      <c r="C86" s="68" t="s">
        <v>162</v>
      </c>
      <c r="D86" s="67" t="s">
        <v>452</v>
      </c>
      <c r="E86" s="67" t="s">
        <v>731</v>
      </c>
      <c r="F86" s="101">
        <v>2008</v>
      </c>
      <c r="G86" s="32">
        <v>2.4</v>
      </c>
      <c r="H86" s="32">
        <v>3</v>
      </c>
      <c r="I86" s="32">
        <v>3</v>
      </c>
      <c r="J86" s="67" t="s">
        <v>48</v>
      </c>
      <c r="K86" s="67"/>
      <c r="L86" s="67" t="s">
        <v>51</v>
      </c>
      <c r="M86" s="67"/>
      <c r="N86" s="67"/>
      <c r="O86" s="67" t="s">
        <v>52</v>
      </c>
      <c r="P86" s="67"/>
      <c r="Q86" s="67"/>
      <c r="R86" s="67"/>
      <c r="S86" s="67"/>
      <c r="T86" s="67" t="s">
        <v>142</v>
      </c>
      <c r="U86" s="67" t="s">
        <v>28</v>
      </c>
      <c r="V86" s="67" t="s">
        <v>732</v>
      </c>
      <c r="W86" s="67"/>
      <c r="X86" s="67"/>
      <c r="Y86" s="67"/>
      <c r="Z86" s="67"/>
      <c r="AA86" s="67" t="s">
        <v>59</v>
      </c>
      <c r="AB86" s="67"/>
      <c r="AC86" s="67"/>
      <c r="AD86" s="67" t="s">
        <v>55</v>
      </c>
      <c r="AE86" s="67" t="s">
        <v>56</v>
      </c>
      <c r="AF86" s="67"/>
      <c r="AG86" s="67" t="s">
        <v>57</v>
      </c>
      <c r="AH86" s="67" t="s">
        <v>58</v>
      </c>
      <c r="AI86" s="67"/>
      <c r="AJ86" s="67"/>
      <c r="AK86" s="67"/>
      <c r="AL86" s="67"/>
      <c r="AM86" s="67" t="s">
        <v>61</v>
      </c>
      <c r="AN86" s="67"/>
      <c r="AO86" s="67"/>
      <c r="AP86" s="67"/>
      <c r="AQ86" s="67"/>
      <c r="AR86" s="67"/>
      <c r="AS86" s="67" t="s">
        <v>64</v>
      </c>
      <c r="AT86" s="67"/>
      <c r="AU86" s="67"/>
      <c r="AV86" s="67" t="s">
        <v>67</v>
      </c>
      <c r="AW86" s="67"/>
      <c r="AX86" s="67" t="s">
        <v>182</v>
      </c>
      <c r="AY86" s="67"/>
      <c r="AZ86" s="67"/>
      <c r="BA86" s="67" t="s">
        <v>1738</v>
      </c>
      <c r="BB86" s="67"/>
      <c r="BC86" s="67" t="s">
        <v>28</v>
      </c>
      <c r="BD86" s="67" t="s">
        <v>733</v>
      </c>
      <c r="BE86" s="67" t="s">
        <v>111</v>
      </c>
      <c r="BF86" s="67"/>
      <c r="BG86" s="67" t="s">
        <v>155</v>
      </c>
      <c r="BH86" s="67" t="s">
        <v>112</v>
      </c>
      <c r="BI86" s="67" t="s">
        <v>113</v>
      </c>
      <c r="BJ86" s="67"/>
      <c r="BK86" s="67"/>
      <c r="BL86" s="67" t="s">
        <v>71</v>
      </c>
      <c r="BM86" s="67"/>
      <c r="BN86" s="67"/>
      <c r="BO86" s="67"/>
      <c r="BP86" s="67"/>
      <c r="BQ86" s="67"/>
      <c r="BR86" s="34" t="s">
        <v>1761</v>
      </c>
      <c r="BS86" s="67"/>
      <c r="BT86" s="67" t="s">
        <v>280</v>
      </c>
      <c r="BU86" s="67" t="s">
        <v>993</v>
      </c>
      <c r="BV86" s="67" t="s">
        <v>1760</v>
      </c>
      <c r="BW86" s="67"/>
      <c r="BX86" s="67"/>
      <c r="BY86" s="67"/>
      <c r="BZ86" s="67"/>
      <c r="CA86" s="67"/>
      <c r="CB86" s="67"/>
      <c r="CC86" s="67"/>
      <c r="CD86" s="67"/>
      <c r="CE86" s="67"/>
      <c r="CF86" s="67"/>
      <c r="CG86" s="67"/>
      <c r="CH86" s="67"/>
      <c r="CI86" s="67"/>
      <c r="CJ86" s="67"/>
      <c r="CK86" s="67"/>
      <c r="CL86" s="67" t="s">
        <v>76</v>
      </c>
      <c r="CM86" s="67"/>
      <c r="CN86" s="67"/>
      <c r="CO86" s="67"/>
      <c r="CP86" s="67" t="s">
        <v>80</v>
      </c>
      <c r="CQ86" s="67"/>
      <c r="CR86" s="67"/>
      <c r="CS86" s="67"/>
      <c r="CT86" s="67"/>
      <c r="CU86" s="67"/>
      <c r="CV86" s="67"/>
      <c r="CW86" s="67"/>
      <c r="CX86" s="67"/>
      <c r="CY86" s="67"/>
      <c r="CZ86" s="67"/>
      <c r="DA86" s="67"/>
      <c r="DB86" s="67"/>
      <c r="DC86" s="67"/>
      <c r="DD86" s="67"/>
      <c r="DE86" s="67" t="s">
        <v>116</v>
      </c>
      <c r="DF86" s="67" t="s">
        <v>207</v>
      </c>
      <c r="DG86" s="67"/>
      <c r="DH86" s="67"/>
      <c r="DI86" s="67" t="s">
        <v>80</v>
      </c>
      <c r="DJ86" s="67"/>
      <c r="DK86" s="67"/>
      <c r="DL86" s="67"/>
      <c r="DM86" s="67"/>
      <c r="DN86" s="67"/>
      <c r="DO86" s="67"/>
      <c r="DP86" s="67" t="s">
        <v>82</v>
      </c>
      <c r="DQ86" s="67" t="s">
        <v>79</v>
      </c>
      <c r="DR86" s="67"/>
      <c r="DS86" s="67"/>
      <c r="DT86" s="67"/>
      <c r="DU86" s="67"/>
      <c r="DV86" s="67"/>
      <c r="DW86" s="67"/>
      <c r="DX86" s="67"/>
      <c r="DY86" s="67"/>
      <c r="DZ86" s="67" t="s">
        <v>210</v>
      </c>
      <c r="EA86" s="67"/>
      <c r="EB86" s="67"/>
      <c r="EC86" s="67"/>
      <c r="ED86" s="67"/>
      <c r="EE86" s="67"/>
      <c r="EF86" s="67"/>
      <c r="EG86" s="67"/>
      <c r="EH86" s="67"/>
      <c r="EI86" s="67"/>
      <c r="EJ86" s="67"/>
      <c r="EK86" s="67"/>
      <c r="EL86" s="67"/>
      <c r="EM86" s="67"/>
      <c r="EN86" s="67"/>
      <c r="EO86" s="67" t="s">
        <v>84</v>
      </c>
      <c r="EP86" s="67"/>
      <c r="EQ86" s="67"/>
      <c r="ER86" s="67"/>
      <c r="ES86" s="67"/>
      <c r="ET86" s="67"/>
      <c r="EU86" s="67"/>
      <c r="EV86" s="67" t="s">
        <v>86</v>
      </c>
      <c r="EW86" s="67" t="s">
        <v>28</v>
      </c>
      <c r="EX86" s="67" t="s">
        <v>734</v>
      </c>
      <c r="EY86" s="67" t="s">
        <v>89</v>
      </c>
      <c r="EZ86" s="67"/>
      <c r="FA86" s="67"/>
      <c r="FB86" s="67"/>
      <c r="FC86" s="67"/>
      <c r="FD86" s="67"/>
      <c r="FE86" s="67" t="s">
        <v>88</v>
      </c>
      <c r="FF86" s="67" t="s">
        <v>89</v>
      </c>
      <c r="FG86" s="67"/>
      <c r="FH86" s="67"/>
      <c r="FI86" s="67"/>
      <c r="FJ86" s="67"/>
      <c r="FK86" s="67"/>
      <c r="FL86" s="67"/>
      <c r="FM86" s="67"/>
      <c r="FN86" s="67"/>
      <c r="FO86" s="67"/>
      <c r="FP86" s="67"/>
      <c r="FQ86" s="67"/>
      <c r="FR86" s="67"/>
      <c r="FS86" s="67"/>
      <c r="FT86" s="67"/>
      <c r="FU86" s="67"/>
      <c r="FV86" s="67"/>
      <c r="FW86" s="67"/>
      <c r="FX86" s="67"/>
      <c r="FY86" s="67"/>
      <c r="FZ86" s="67"/>
      <c r="GA86" s="67"/>
      <c r="GB86" s="67"/>
      <c r="GC86" s="67"/>
      <c r="GD86" s="67"/>
      <c r="GE86" s="67" t="s">
        <v>127</v>
      </c>
      <c r="GF86" s="67"/>
      <c r="GG86" s="67"/>
      <c r="GH86" s="67"/>
      <c r="GI86" s="67"/>
      <c r="GJ86" s="67"/>
      <c r="GK86" s="67"/>
      <c r="GL86" s="67"/>
      <c r="GM86" s="67"/>
      <c r="GN86" s="67"/>
      <c r="GO86" s="67"/>
      <c r="GP86" s="67"/>
      <c r="GQ86" s="67"/>
      <c r="GR86" s="67"/>
      <c r="GS86" s="67"/>
      <c r="GT86" s="67" t="s">
        <v>131</v>
      </c>
      <c r="GU86" s="67"/>
      <c r="GV86" s="67" t="s">
        <v>261</v>
      </c>
      <c r="GW86" s="67"/>
      <c r="GX86" s="67" t="s">
        <v>146</v>
      </c>
      <c r="GY86" s="67"/>
      <c r="GZ86" s="67"/>
      <c r="HA86" s="67"/>
      <c r="HB86" s="67"/>
      <c r="HC86" s="33" t="s">
        <v>167</v>
      </c>
      <c r="HD86" s="67" t="s">
        <v>167</v>
      </c>
      <c r="HE86" s="67" t="s">
        <v>168</v>
      </c>
      <c r="HF86" s="67"/>
      <c r="HG86" s="33" t="s">
        <v>147</v>
      </c>
      <c r="HH86" s="35" t="s">
        <v>147</v>
      </c>
      <c r="HI86" s="35"/>
      <c r="HJ86" s="35"/>
      <c r="HK86" s="67"/>
      <c r="HL86" s="36"/>
      <c r="HM86" s="67"/>
      <c r="HN86" s="67"/>
      <c r="HO86" s="67"/>
      <c r="HP86" s="67" t="s">
        <v>28</v>
      </c>
      <c r="HQ86" s="67" t="s">
        <v>735</v>
      </c>
      <c r="HR86" s="67"/>
      <c r="HS86" s="67"/>
      <c r="HT86" s="67"/>
      <c r="HU86" s="67"/>
      <c r="HV86" s="67"/>
      <c r="HW86" s="67"/>
      <c r="HX86" s="67"/>
      <c r="HY86" s="67"/>
      <c r="HZ86" s="67"/>
      <c r="IA86" s="67"/>
      <c r="IB86" s="67"/>
      <c r="IC86" s="67" t="s">
        <v>28</v>
      </c>
      <c r="ID86" s="67" t="s">
        <v>736</v>
      </c>
      <c r="IE86" s="67" t="s">
        <v>737</v>
      </c>
      <c r="IF86" s="67" t="s">
        <v>738</v>
      </c>
      <c r="IG86" s="67" t="s">
        <v>739</v>
      </c>
      <c r="IH86" s="67" t="s">
        <v>137</v>
      </c>
      <c r="II86" s="67"/>
      <c r="IJ86" s="67" t="s">
        <v>193</v>
      </c>
      <c r="IK86" s="67"/>
      <c r="IL86" s="67"/>
      <c r="IM86" s="67" t="s">
        <v>193</v>
      </c>
      <c r="IN86" s="67"/>
      <c r="IO86" s="67"/>
      <c r="IP86" s="67" t="s">
        <v>193</v>
      </c>
      <c r="IQ86" s="67"/>
      <c r="IR86" s="67"/>
      <c r="IS86" s="67" t="s">
        <v>193</v>
      </c>
      <c r="IT86" s="67"/>
      <c r="IU86" s="67" t="s">
        <v>100</v>
      </c>
      <c r="IV86" s="67"/>
    </row>
    <row r="87" spans="1:256" ht="15.75" customHeight="1" x14ac:dyDescent="0.25">
      <c r="A87" s="67" t="s">
        <v>740</v>
      </c>
      <c r="B87" s="67" t="s">
        <v>741</v>
      </c>
      <c r="C87" s="68" t="s">
        <v>162</v>
      </c>
      <c r="D87" s="67" t="s">
        <v>452</v>
      </c>
      <c r="E87" s="67" t="s">
        <v>742</v>
      </c>
      <c r="F87" s="101">
        <v>2008</v>
      </c>
      <c r="G87" s="32">
        <v>7</v>
      </c>
      <c r="H87" s="32">
        <v>10</v>
      </c>
      <c r="I87" s="32">
        <v>10</v>
      </c>
      <c r="J87" s="67" t="s">
        <v>48</v>
      </c>
      <c r="K87" s="67"/>
      <c r="L87" s="67" t="s">
        <v>50</v>
      </c>
      <c r="M87" s="67"/>
      <c r="N87" s="67"/>
      <c r="O87" s="67" t="s">
        <v>52</v>
      </c>
      <c r="P87" s="67" t="s">
        <v>53</v>
      </c>
      <c r="Q87" s="67"/>
      <c r="R87" s="67"/>
      <c r="S87" s="67"/>
      <c r="T87" s="67"/>
      <c r="U87" s="67"/>
      <c r="V87" s="67"/>
      <c r="W87" s="67"/>
      <c r="X87" s="67" t="s">
        <v>58</v>
      </c>
      <c r="Y87" s="67"/>
      <c r="Z87" s="67"/>
      <c r="AA87" s="67"/>
      <c r="AB87" s="67"/>
      <c r="AC87" s="67"/>
      <c r="AD87" s="67" t="s">
        <v>55</v>
      </c>
      <c r="AE87" s="67" t="s">
        <v>56</v>
      </c>
      <c r="AF87" s="67" t="s">
        <v>59</v>
      </c>
      <c r="AG87" s="67" t="s">
        <v>57</v>
      </c>
      <c r="AH87" s="67"/>
      <c r="AI87" s="67"/>
      <c r="AJ87" s="67"/>
      <c r="AK87" s="67"/>
      <c r="AL87" s="67" t="s">
        <v>60</v>
      </c>
      <c r="AM87" s="67" t="s">
        <v>61</v>
      </c>
      <c r="AN87" s="67" t="s">
        <v>62</v>
      </c>
      <c r="AO87" s="67" t="s">
        <v>108</v>
      </c>
      <c r="AP87" s="67"/>
      <c r="AQ87" s="67"/>
      <c r="AR87" s="67" t="s">
        <v>1736</v>
      </c>
      <c r="AS87" s="67" t="s">
        <v>64</v>
      </c>
      <c r="AT87" s="67" t="s">
        <v>1737</v>
      </c>
      <c r="AU87" s="67" t="s">
        <v>66</v>
      </c>
      <c r="AV87" s="67" t="s">
        <v>67</v>
      </c>
      <c r="AW87" s="67"/>
      <c r="AX87" s="67" t="s">
        <v>182</v>
      </c>
      <c r="AY87" s="67" t="s">
        <v>1740</v>
      </c>
      <c r="AZ87" s="67" t="s">
        <v>1741</v>
      </c>
      <c r="BA87" s="67"/>
      <c r="BB87" s="67"/>
      <c r="BC87" s="67"/>
      <c r="BD87" s="67"/>
      <c r="BE87" s="67" t="s">
        <v>111</v>
      </c>
      <c r="BF87" s="67"/>
      <c r="BG87" s="67" t="s">
        <v>155</v>
      </c>
      <c r="BH87" s="67" t="s">
        <v>112</v>
      </c>
      <c r="BI87" s="67" t="s">
        <v>113</v>
      </c>
      <c r="BJ87" s="67" t="s">
        <v>114</v>
      </c>
      <c r="BK87" s="67"/>
      <c r="BL87" s="67" t="s">
        <v>71</v>
      </c>
      <c r="BM87" s="33" t="s">
        <v>1757</v>
      </c>
      <c r="BN87" s="67"/>
      <c r="BO87" s="67" t="s">
        <v>280</v>
      </c>
      <c r="BP87" s="67" t="s">
        <v>993</v>
      </c>
      <c r="BQ87" s="67" t="s">
        <v>1760</v>
      </c>
      <c r="BR87" s="34" t="s">
        <v>1761</v>
      </c>
      <c r="BS87" s="67"/>
      <c r="BT87" s="67" t="s">
        <v>280</v>
      </c>
      <c r="BU87" s="67" t="s">
        <v>993</v>
      </c>
      <c r="BV87" s="67" t="s">
        <v>1760</v>
      </c>
      <c r="BW87" s="67"/>
      <c r="BX87" s="67"/>
      <c r="BY87" s="67"/>
      <c r="BZ87" s="67"/>
      <c r="CA87" s="67"/>
      <c r="CB87" s="67"/>
      <c r="CC87" s="67"/>
      <c r="CD87" s="67" t="s">
        <v>72</v>
      </c>
      <c r="CE87" s="67" t="s">
        <v>73</v>
      </c>
      <c r="CF87" s="67"/>
      <c r="CG87" s="67"/>
      <c r="CH87" s="67"/>
      <c r="CI87" s="67"/>
      <c r="CJ87" s="67"/>
      <c r="CK87" s="67"/>
      <c r="CL87" s="67"/>
      <c r="CM87" s="67"/>
      <c r="CN87" s="67"/>
      <c r="CO87" s="67"/>
      <c r="CP87" s="67" t="s">
        <v>80</v>
      </c>
      <c r="CQ87" s="67"/>
      <c r="CR87" s="67"/>
      <c r="CS87" s="67"/>
      <c r="CT87" s="67"/>
      <c r="CU87" s="67"/>
      <c r="CV87" s="67"/>
      <c r="CW87" s="67"/>
      <c r="CX87" s="67"/>
      <c r="CY87" s="67"/>
      <c r="CZ87" s="67"/>
      <c r="DA87" s="67"/>
      <c r="DB87" s="67"/>
      <c r="DC87" s="67"/>
      <c r="DD87" s="67"/>
      <c r="DE87" s="67" t="s">
        <v>80</v>
      </c>
      <c r="DF87" s="67"/>
      <c r="DG87" s="67"/>
      <c r="DH87" s="67"/>
      <c r="DI87" s="67" t="s">
        <v>80</v>
      </c>
      <c r="DJ87" s="67"/>
      <c r="DK87" s="67"/>
      <c r="DL87" s="67"/>
      <c r="DM87" s="67"/>
      <c r="DN87" s="67"/>
      <c r="DO87" s="67"/>
      <c r="DP87" s="67" t="s">
        <v>82</v>
      </c>
      <c r="DQ87" s="67" t="s">
        <v>79</v>
      </c>
      <c r="DR87" s="67"/>
      <c r="DS87" s="67"/>
      <c r="DT87" s="67"/>
      <c r="DU87" s="67"/>
      <c r="DV87" s="67"/>
      <c r="DW87" s="67"/>
      <c r="DX87" s="67"/>
      <c r="DY87" s="67"/>
      <c r="DZ87" s="67"/>
      <c r="EA87" s="67"/>
      <c r="EB87" s="67"/>
      <c r="EC87" s="67"/>
      <c r="ED87" s="67" t="s">
        <v>83</v>
      </c>
      <c r="EE87" s="67"/>
      <c r="EF87" s="67" t="s">
        <v>160</v>
      </c>
      <c r="EG87" s="67"/>
      <c r="EH87" s="67"/>
      <c r="EI87" s="67"/>
      <c r="EJ87" s="67"/>
      <c r="EK87" s="67"/>
      <c r="EL87" s="67"/>
      <c r="EM87" s="67"/>
      <c r="EN87" s="67"/>
      <c r="EO87" s="67" t="s">
        <v>84</v>
      </c>
      <c r="EP87" s="67"/>
      <c r="EQ87" s="67"/>
      <c r="ER87" s="67"/>
      <c r="ES87" s="67" t="s">
        <v>125</v>
      </c>
      <c r="ET87" s="67" t="s">
        <v>85</v>
      </c>
      <c r="EU87" s="67"/>
      <c r="EV87" s="67" t="s">
        <v>86</v>
      </c>
      <c r="EW87" s="67"/>
      <c r="EX87" s="67"/>
      <c r="EY87" s="67"/>
      <c r="EZ87" s="67"/>
      <c r="FA87" s="67" t="s">
        <v>87</v>
      </c>
      <c r="FB87" s="67"/>
      <c r="FC87" s="67"/>
      <c r="FD87" s="67"/>
      <c r="FE87" s="67" t="s">
        <v>80</v>
      </c>
      <c r="FF87" s="67" t="s">
        <v>89</v>
      </c>
      <c r="FG87" s="67"/>
      <c r="FH87" s="67"/>
      <c r="FI87" s="67"/>
      <c r="FJ87" s="67"/>
      <c r="FK87" s="67"/>
      <c r="FL87" s="67"/>
      <c r="FM87" s="67"/>
      <c r="FN87" s="67"/>
      <c r="FO87" s="67"/>
      <c r="FP87" s="67"/>
      <c r="FQ87" s="67"/>
      <c r="FR87" s="67"/>
      <c r="FS87" s="67"/>
      <c r="FT87" s="67"/>
      <c r="FU87" s="67"/>
      <c r="FV87" s="67"/>
      <c r="FW87" s="67"/>
      <c r="FX87" s="67"/>
      <c r="FY87" s="67"/>
      <c r="FZ87" s="67"/>
      <c r="GA87" s="67"/>
      <c r="GB87" s="67"/>
      <c r="GC87" s="67"/>
      <c r="GD87" s="67"/>
      <c r="GE87" s="67" t="s">
        <v>80</v>
      </c>
      <c r="GF87" s="67"/>
      <c r="GG87" s="67"/>
      <c r="GH87" s="67"/>
      <c r="GI87" s="67"/>
      <c r="GJ87" s="67"/>
      <c r="GK87" s="67"/>
      <c r="GL87" s="67"/>
      <c r="GM87" s="67"/>
      <c r="GN87" s="67"/>
      <c r="GO87" s="67"/>
      <c r="GP87" s="67"/>
      <c r="GQ87" s="67"/>
      <c r="GR87" s="67"/>
      <c r="GS87" s="67"/>
      <c r="GT87" s="67"/>
      <c r="GU87" s="67"/>
      <c r="GV87" s="67"/>
      <c r="GW87" s="67"/>
      <c r="GX87" s="67"/>
      <c r="GY87" s="67"/>
      <c r="GZ87" s="67"/>
      <c r="HA87" s="67"/>
      <c r="HB87" s="67"/>
      <c r="HC87" s="33"/>
      <c r="HD87" s="67"/>
      <c r="HE87" s="67"/>
      <c r="HF87" s="67"/>
      <c r="HG87" s="33"/>
      <c r="HH87" s="35"/>
      <c r="HI87" s="35"/>
      <c r="HJ87" s="35"/>
      <c r="HK87" s="67"/>
      <c r="HL87" s="36"/>
      <c r="HM87" s="67"/>
      <c r="HN87" s="67"/>
      <c r="HO87" s="67"/>
      <c r="HP87" s="67" t="s">
        <v>28</v>
      </c>
      <c r="HQ87" s="67" t="s">
        <v>743</v>
      </c>
      <c r="HR87" s="67"/>
      <c r="HS87" s="67"/>
      <c r="HT87" s="67"/>
      <c r="HU87" s="67"/>
      <c r="HV87" s="67"/>
      <c r="HW87" s="67"/>
      <c r="HX87" s="67"/>
      <c r="HY87" s="67"/>
      <c r="HZ87" s="67"/>
      <c r="IA87" s="67"/>
      <c r="IB87" s="67"/>
      <c r="IC87" s="67" t="s">
        <v>28</v>
      </c>
      <c r="ID87" s="67" t="s">
        <v>744</v>
      </c>
      <c r="IE87" s="67"/>
      <c r="IF87" s="67"/>
      <c r="IG87" s="67"/>
      <c r="IH87" s="67" t="s">
        <v>137</v>
      </c>
      <c r="II87" s="67"/>
      <c r="IJ87" s="67" t="s">
        <v>193</v>
      </c>
      <c r="IK87" s="67"/>
      <c r="IL87" s="67"/>
      <c r="IM87" s="67"/>
      <c r="IN87" s="67" t="s">
        <v>101</v>
      </c>
      <c r="IO87" s="67"/>
      <c r="IP87" s="67"/>
      <c r="IQ87" s="67" t="s">
        <v>101</v>
      </c>
      <c r="IR87" s="67"/>
      <c r="IS87" s="67"/>
      <c r="IT87" s="67" t="s">
        <v>101</v>
      </c>
      <c r="IU87" s="67"/>
      <c r="IV87" s="67"/>
    </row>
    <row r="88" spans="1:256" ht="15.75" customHeight="1" x14ac:dyDescent="0.25">
      <c r="A88" s="67" t="s">
        <v>745</v>
      </c>
      <c r="B88" s="67" t="s">
        <v>746</v>
      </c>
      <c r="C88" s="68" t="s">
        <v>162</v>
      </c>
      <c r="D88" s="67" t="s">
        <v>452</v>
      </c>
      <c r="E88" s="67" t="s">
        <v>747</v>
      </c>
      <c r="F88" s="101">
        <v>2010</v>
      </c>
      <c r="G88" s="32"/>
      <c r="H88" s="32"/>
      <c r="I88" s="32">
        <v>0.38700000000000001</v>
      </c>
      <c r="J88" s="67" t="s">
        <v>48</v>
      </c>
      <c r="K88" s="67"/>
      <c r="L88" s="67" t="s">
        <v>52</v>
      </c>
      <c r="M88" s="67" t="s">
        <v>50</v>
      </c>
      <c r="N88" s="67"/>
      <c r="O88" s="67"/>
      <c r="P88" s="67" t="s">
        <v>53</v>
      </c>
      <c r="Q88" s="67" t="s">
        <v>107</v>
      </c>
      <c r="R88" s="67" t="s">
        <v>49</v>
      </c>
      <c r="S88" s="67"/>
      <c r="T88" s="67"/>
      <c r="U88" s="67"/>
      <c r="V88" s="67"/>
      <c r="W88" s="67"/>
      <c r="X88" s="67"/>
      <c r="Y88" s="67" t="s">
        <v>55</v>
      </c>
      <c r="Z88" s="67"/>
      <c r="AA88" s="67"/>
      <c r="AB88" s="67"/>
      <c r="AC88" s="67" t="s">
        <v>58</v>
      </c>
      <c r="AD88" s="67"/>
      <c r="AE88" s="67" t="s">
        <v>56</v>
      </c>
      <c r="AF88" s="67" t="s">
        <v>59</v>
      </c>
      <c r="AG88" s="67" t="s">
        <v>57</v>
      </c>
      <c r="AH88" s="67"/>
      <c r="AI88" s="67"/>
      <c r="AJ88" s="67"/>
      <c r="AK88" s="67"/>
      <c r="AL88" s="67"/>
      <c r="AM88" s="67" t="s">
        <v>61</v>
      </c>
      <c r="AN88" s="67" t="s">
        <v>62</v>
      </c>
      <c r="AO88" s="67"/>
      <c r="AP88" s="67" t="s">
        <v>63</v>
      </c>
      <c r="AQ88" s="67"/>
      <c r="AR88" s="67"/>
      <c r="AS88" s="67" t="s">
        <v>64</v>
      </c>
      <c r="AT88" s="67" t="s">
        <v>1737</v>
      </c>
      <c r="AU88" s="67"/>
      <c r="AV88" s="67" t="s">
        <v>67</v>
      </c>
      <c r="AW88" s="67"/>
      <c r="AX88" s="67"/>
      <c r="AY88" s="67"/>
      <c r="AZ88" s="67"/>
      <c r="BA88" s="67"/>
      <c r="BB88" s="67"/>
      <c r="BC88" s="67"/>
      <c r="BD88" s="67"/>
      <c r="BE88" s="67"/>
      <c r="BF88" s="67"/>
      <c r="BG88" s="67"/>
      <c r="BH88" s="67"/>
      <c r="BI88" s="67"/>
      <c r="BJ88" s="67"/>
      <c r="BK88" s="67"/>
      <c r="BL88" s="67" t="s">
        <v>71</v>
      </c>
      <c r="BM88" s="67"/>
      <c r="BN88" s="67"/>
      <c r="BO88" s="67"/>
      <c r="BP88" s="67"/>
      <c r="BQ88" s="67"/>
      <c r="BR88" s="34" t="s">
        <v>1761</v>
      </c>
      <c r="BS88" s="67"/>
      <c r="BT88" s="67"/>
      <c r="BU88" s="67" t="s">
        <v>993</v>
      </c>
      <c r="BV88" s="67" t="s">
        <v>1760</v>
      </c>
      <c r="BW88" s="67"/>
      <c r="BX88" s="67"/>
      <c r="BY88" s="67"/>
      <c r="BZ88" s="67"/>
      <c r="CA88" s="67"/>
      <c r="CB88" s="67"/>
      <c r="CC88" s="67"/>
      <c r="CD88" s="67"/>
      <c r="CE88" s="67"/>
      <c r="CF88" s="67"/>
      <c r="CG88" s="67"/>
      <c r="CH88" s="67"/>
      <c r="CI88" s="67"/>
      <c r="CJ88" s="67"/>
      <c r="CK88" s="67"/>
      <c r="CL88" s="67"/>
      <c r="CM88" s="67"/>
      <c r="CN88" s="67"/>
      <c r="CO88" s="67"/>
      <c r="CP88" s="67" t="s">
        <v>80</v>
      </c>
      <c r="CQ88" s="67"/>
      <c r="CR88" s="67"/>
      <c r="CS88" s="67"/>
      <c r="CT88" s="67"/>
      <c r="CU88" s="67"/>
      <c r="CV88" s="67"/>
      <c r="CW88" s="67"/>
      <c r="CX88" s="67"/>
      <c r="CY88" s="67"/>
      <c r="CZ88" s="67"/>
      <c r="DA88" s="67"/>
      <c r="DB88" s="67"/>
      <c r="DC88" s="67"/>
      <c r="DD88" s="67"/>
      <c r="DE88" s="67" t="s">
        <v>116</v>
      </c>
      <c r="DF88" s="67" t="s">
        <v>207</v>
      </c>
      <c r="DG88" s="67"/>
      <c r="DH88" s="67"/>
      <c r="DI88" s="67" t="s">
        <v>80</v>
      </c>
      <c r="DJ88" s="67"/>
      <c r="DK88" s="67"/>
      <c r="DL88" s="67"/>
      <c r="DM88" s="67"/>
      <c r="DN88" s="67"/>
      <c r="DO88" s="67"/>
      <c r="DP88" s="67" t="s">
        <v>82</v>
      </c>
      <c r="DQ88" s="67" t="s">
        <v>79</v>
      </c>
      <c r="DR88" s="67"/>
      <c r="DS88" s="67"/>
      <c r="DT88" s="67"/>
      <c r="DU88" s="67"/>
      <c r="DV88" s="67"/>
      <c r="DW88" s="67"/>
      <c r="DX88" s="67"/>
      <c r="DY88" s="67"/>
      <c r="DZ88" s="67"/>
      <c r="EA88" s="67"/>
      <c r="EB88" s="67"/>
      <c r="EC88" s="67"/>
      <c r="ED88" s="67"/>
      <c r="EE88" s="67"/>
      <c r="EF88" s="67"/>
      <c r="EG88" s="67"/>
      <c r="EH88" s="67"/>
      <c r="EI88" s="67" t="s">
        <v>233</v>
      </c>
      <c r="EJ88" s="67"/>
      <c r="EK88" s="67"/>
      <c r="EL88" s="67"/>
      <c r="EM88" s="67"/>
      <c r="EN88" s="67"/>
      <c r="EO88" s="67" t="s">
        <v>84</v>
      </c>
      <c r="EP88" s="67"/>
      <c r="EQ88" s="67"/>
      <c r="ER88" s="67"/>
      <c r="ES88" s="67"/>
      <c r="ET88" s="67"/>
      <c r="EU88" s="67"/>
      <c r="EV88" s="67"/>
      <c r="EW88" s="67" t="s">
        <v>28</v>
      </c>
      <c r="EX88" s="67" t="s">
        <v>748</v>
      </c>
      <c r="EY88" s="67"/>
      <c r="EZ88" s="67"/>
      <c r="FA88" s="67" t="s">
        <v>87</v>
      </c>
      <c r="FB88" s="67"/>
      <c r="FC88" s="67"/>
      <c r="FD88" s="67"/>
      <c r="FE88" s="67" t="s">
        <v>80</v>
      </c>
      <c r="FF88" s="67" t="s">
        <v>89</v>
      </c>
      <c r="FG88" s="67"/>
      <c r="FH88" s="67"/>
      <c r="FI88" s="67"/>
      <c r="FJ88" s="67"/>
      <c r="FK88" s="67"/>
      <c r="FL88" s="67"/>
      <c r="FM88" s="67"/>
      <c r="FN88" s="67"/>
      <c r="FO88" s="67"/>
      <c r="FP88" s="67"/>
      <c r="FQ88" s="67"/>
      <c r="FR88" s="67"/>
      <c r="FS88" s="67"/>
      <c r="FT88" s="67"/>
      <c r="FU88" s="67"/>
      <c r="FV88" s="67"/>
      <c r="FW88" s="67"/>
      <c r="FX88" s="67"/>
      <c r="FY88" s="67"/>
      <c r="FZ88" s="67"/>
      <c r="GA88" s="67"/>
      <c r="GB88" s="67"/>
      <c r="GC88" s="67"/>
      <c r="GD88" s="67"/>
      <c r="GE88" s="67" t="s">
        <v>90</v>
      </c>
      <c r="GF88" s="67" t="s">
        <v>84</v>
      </c>
      <c r="GG88" s="67"/>
      <c r="GH88" s="67"/>
      <c r="GI88" s="67"/>
      <c r="GJ88" s="67"/>
      <c r="GK88" s="67"/>
      <c r="GL88" s="67"/>
      <c r="GM88" s="67"/>
      <c r="GN88" s="67"/>
      <c r="GO88" s="67"/>
      <c r="GP88" s="67"/>
      <c r="GQ88" s="67"/>
      <c r="GR88" s="67" t="s">
        <v>91</v>
      </c>
      <c r="GS88" s="67"/>
      <c r="GT88" s="67"/>
      <c r="GU88" s="67"/>
      <c r="GV88" s="67"/>
      <c r="GW88" s="67"/>
      <c r="GX88" s="67" t="s">
        <v>146</v>
      </c>
      <c r="GY88" s="67"/>
      <c r="GZ88" s="67"/>
      <c r="HA88" s="67"/>
      <c r="HB88" s="67"/>
      <c r="HC88" s="33" t="s">
        <v>168</v>
      </c>
      <c r="HD88" s="67"/>
      <c r="HE88" s="67" t="s">
        <v>168</v>
      </c>
      <c r="HF88" s="67"/>
      <c r="HG88" s="35" t="s">
        <v>314</v>
      </c>
      <c r="HH88" s="35"/>
      <c r="HI88" s="35" t="s">
        <v>314</v>
      </c>
      <c r="HJ88" s="35"/>
      <c r="HK88" s="67"/>
      <c r="HL88" s="36"/>
      <c r="HM88" s="67"/>
      <c r="HN88" s="67"/>
      <c r="HO88" s="67"/>
      <c r="HP88" s="67"/>
      <c r="HQ88" s="67"/>
      <c r="HR88" s="67"/>
      <c r="HS88" s="67"/>
      <c r="HT88" s="67"/>
      <c r="HU88" s="67"/>
      <c r="HV88" s="67"/>
      <c r="HW88" s="67"/>
      <c r="HX88" s="67" t="s">
        <v>264</v>
      </c>
      <c r="HY88" s="67"/>
      <c r="HZ88" s="67"/>
      <c r="IA88" s="67"/>
      <c r="IB88" s="67"/>
      <c r="IC88" s="67"/>
      <c r="ID88" s="67"/>
      <c r="IE88" s="67" t="s">
        <v>749</v>
      </c>
      <c r="IF88" s="67"/>
      <c r="IG88" s="67"/>
      <c r="IH88" s="67" t="s">
        <v>137</v>
      </c>
      <c r="II88" s="67"/>
      <c r="IJ88" s="67" t="s">
        <v>193</v>
      </c>
      <c r="IK88" s="67"/>
      <c r="IL88" s="67"/>
      <c r="IM88" s="67"/>
      <c r="IN88" s="67" t="s">
        <v>101</v>
      </c>
      <c r="IO88" s="67"/>
      <c r="IP88" s="67"/>
      <c r="IQ88" s="67" t="s">
        <v>101</v>
      </c>
      <c r="IR88" s="67"/>
      <c r="IS88" s="67"/>
      <c r="IT88" s="67" t="s">
        <v>101</v>
      </c>
      <c r="IU88" s="67"/>
      <c r="IV88" s="67"/>
    </row>
    <row r="89" spans="1:256" ht="15.75" customHeight="1" x14ac:dyDescent="0.25">
      <c r="A89" s="67" t="s">
        <v>750</v>
      </c>
      <c r="B89" s="67" t="s">
        <v>751</v>
      </c>
      <c r="C89" s="68" t="s">
        <v>162</v>
      </c>
      <c r="D89" s="67" t="s">
        <v>426</v>
      </c>
      <c r="E89" s="67" t="s">
        <v>752</v>
      </c>
      <c r="F89" s="101">
        <v>2010</v>
      </c>
      <c r="G89" s="32"/>
      <c r="H89" s="32">
        <v>0.92374999999999996</v>
      </c>
      <c r="I89" s="32">
        <v>0.88549</v>
      </c>
      <c r="J89" s="67" t="s">
        <v>48</v>
      </c>
      <c r="K89" s="67"/>
      <c r="L89" s="67" t="s">
        <v>49</v>
      </c>
      <c r="M89" s="67"/>
      <c r="N89" s="67"/>
      <c r="O89" s="67"/>
      <c r="P89" s="67"/>
      <c r="Q89" s="67"/>
      <c r="R89" s="67"/>
      <c r="S89" s="67"/>
      <c r="T89" s="67"/>
      <c r="U89" s="67" t="s">
        <v>28</v>
      </c>
      <c r="V89" s="67" t="s">
        <v>547</v>
      </c>
      <c r="W89" s="67"/>
      <c r="X89" s="67"/>
      <c r="Y89" s="67"/>
      <c r="Z89" s="67" t="s">
        <v>56</v>
      </c>
      <c r="AA89" s="67"/>
      <c r="AB89" s="67"/>
      <c r="AC89" s="67"/>
      <c r="AD89" s="67" t="s">
        <v>55</v>
      </c>
      <c r="AE89" s="67"/>
      <c r="AF89" s="67" t="s">
        <v>59</v>
      </c>
      <c r="AG89" s="67" t="s">
        <v>57</v>
      </c>
      <c r="AH89" s="67" t="s">
        <v>58</v>
      </c>
      <c r="AI89" s="67"/>
      <c r="AJ89" s="67"/>
      <c r="AK89" s="67"/>
      <c r="AL89" s="67"/>
      <c r="AM89" s="67"/>
      <c r="AN89" s="67" t="s">
        <v>62</v>
      </c>
      <c r="AO89" s="67"/>
      <c r="AP89" s="67"/>
      <c r="AQ89" s="67"/>
      <c r="AR89" s="67"/>
      <c r="AS89" s="67"/>
      <c r="AT89" s="67"/>
      <c r="AU89" s="67"/>
      <c r="AV89" s="67" t="s">
        <v>67</v>
      </c>
      <c r="AW89" s="67"/>
      <c r="AX89" s="67"/>
      <c r="AY89" s="67"/>
      <c r="AZ89" s="67"/>
      <c r="BA89" s="67"/>
      <c r="BB89" s="67"/>
      <c r="BC89" s="67" t="s">
        <v>28</v>
      </c>
      <c r="BD89" s="67" t="s">
        <v>548</v>
      </c>
      <c r="BE89" s="67"/>
      <c r="BF89" s="67"/>
      <c r="BG89" s="67"/>
      <c r="BH89" s="67"/>
      <c r="BI89" s="67"/>
      <c r="BJ89" s="67"/>
      <c r="BK89" s="67"/>
      <c r="BL89" s="67"/>
      <c r="BM89" s="67"/>
      <c r="BN89" s="67"/>
      <c r="BO89" s="67"/>
      <c r="BP89" s="67"/>
      <c r="BQ89" s="67"/>
      <c r="BR89" s="69"/>
      <c r="BS89" s="67"/>
      <c r="BT89" s="67"/>
      <c r="BU89" s="67"/>
      <c r="BV89" s="67"/>
      <c r="BW89" s="67"/>
      <c r="BX89" s="67"/>
      <c r="BY89" s="67"/>
      <c r="BZ89" s="67"/>
      <c r="CA89" s="67"/>
      <c r="CB89" s="67"/>
      <c r="CC89" s="67"/>
      <c r="CD89" s="67"/>
      <c r="CE89" s="67"/>
      <c r="CF89" s="67"/>
      <c r="CG89" s="67"/>
      <c r="CH89" s="67"/>
      <c r="CI89" s="67"/>
      <c r="CJ89" s="67"/>
      <c r="CK89" s="67"/>
      <c r="CL89" s="67"/>
      <c r="CM89" s="67"/>
      <c r="CN89" s="67" t="s">
        <v>28</v>
      </c>
      <c r="CO89" s="67" t="s">
        <v>753</v>
      </c>
      <c r="CP89" s="67" t="s">
        <v>80</v>
      </c>
      <c r="CQ89" s="67"/>
      <c r="CR89" s="67"/>
      <c r="CS89" s="67"/>
      <c r="CT89" s="67"/>
      <c r="CU89" s="67"/>
      <c r="CV89" s="67"/>
      <c r="CW89" s="67"/>
      <c r="CX89" s="67"/>
      <c r="CY89" s="67"/>
      <c r="CZ89" s="67"/>
      <c r="DA89" s="67"/>
      <c r="DB89" s="67"/>
      <c r="DC89" s="67"/>
      <c r="DD89" s="67"/>
      <c r="DE89" s="67" t="s">
        <v>80</v>
      </c>
      <c r="DF89" s="67"/>
      <c r="DG89" s="67"/>
      <c r="DH89" s="67"/>
      <c r="DI89" s="67" t="s">
        <v>80</v>
      </c>
      <c r="DJ89" s="67"/>
      <c r="DK89" s="67"/>
      <c r="DL89" s="67"/>
      <c r="DM89" s="67"/>
      <c r="DN89" s="67"/>
      <c r="DO89" s="67"/>
      <c r="DP89" s="67" t="s">
        <v>82</v>
      </c>
      <c r="DQ89" s="67" t="s">
        <v>79</v>
      </c>
      <c r="DR89" s="67"/>
      <c r="DS89" s="67"/>
      <c r="DT89" s="67"/>
      <c r="DU89" s="67"/>
      <c r="DV89" s="67"/>
      <c r="DW89" s="67"/>
      <c r="DX89" s="67"/>
      <c r="DY89" s="67"/>
      <c r="DZ89" s="67"/>
      <c r="EA89" s="67"/>
      <c r="EB89" s="67" t="s">
        <v>230</v>
      </c>
      <c r="EC89" s="67" t="s">
        <v>231</v>
      </c>
      <c r="ED89" s="67" t="s">
        <v>83</v>
      </c>
      <c r="EE89" s="67"/>
      <c r="EF89" s="67" t="s">
        <v>160</v>
      </c>
      <c r="EG89" s="67"/>
      <c r="EH89" s="67"/>
      <c r="EI89" s="67"/>
      <c r="EJ89" s="67"/>
      <c r="EK89" s="67"/>
      <c r="EL89" s="67"/>
      <c r="EM89" s="67" t="s">
        <v>161</v>
      </c>
      <c r="EN89" s="67"/>
      <c r="EO89" s="67" t="s">
        <v>84</v>
      </c>
      <c r="EP89" s="67"/>
      <c r="EQ89" s="67"/>
      <c r="ER89" s="67"/>
      <c r="ES89" s="67"/>
      <c r="ET89" s="67" t="s">
        <v>85</v>
      </c>
      <c r="EU89" s="67"/>
      <c r="EV89" s="67" t="s">
        <v>86</v>
      </c>
      <c r="EW89" s="67"/>
      <c r="EX89" s="67"/>
      <c r="EY89" s="67"/>
      <c r="EZ89" s="67"/>
      <c r="FA89" s="67" t="s">
        <v>87</v>
      </c>
      <c r="FB89" s="67"/>
      <c r="FC89" s="67" t="s">
        <v>28</v>
      </c>
      <c r="FD89" s="67" t="s">
        <v>381</v>
      </c>
      <c r="FE89" s="67" t="s">
        <v>80</v>
      </c>
      <c r="FF89" s="67" t="s">
        <v>89</v>
      </c>
      <c r="FG89" s="67"/>
      <c r="FH89" s="67"/>
      <c r="FI89" s="67"/>
      <c r="FJ89" s="67"/>
      <c r="FK89" s="67"/>
      <c r="FL89" s="67"/>
      <c r="FM89" s="67"/>
      <c r="FN89" s="67"/>
      <c r="FO89" s="67"/>
      <c r="FP89" s="67"/>
      <c r="FQ89" s="67"/>
      <c r="FR89" s="67"/>
      <c r="FS89" s="67"/>
      <c r="FT89" s="67"/>
      <c r="FU89" s="67"/>
      <c r="FV89" s="67"/>
      <c r="FW89" s="67"/>
      <c r="FX89" s="67"/>
      <c r="FY89" s="67"/>
      <c r="FZ89" s="67"/>
      <c r="GA89" s="67"/>
      <c r="GB89" s="67"/>
      <c r="GC89" s="67"/>
      <c r="GD89" s="67"/>
      <c r="GE89" s="67" t="s">
        <v>90</v>
      </c>
      <c r="GF89" s="67" t="s">
        <v>84</v>
      </c>
      <c r="GG89" s="67"/>
      <c r="GH89" s="67"/>
      <c r="GI89" s="67"/>
      <c r="GJ89" s="67"/>
      <c r="GK89" s="67"/>
      <c r="GL89" s="67"/>
      <c r="GM89" s="67"/>
      <c r="GN89" s="67"/>
      <c r="GO89" s="67"/>
      <c r="GP89" s="67"/>
      <c r="GQ89" s="67"/>
      <c r="GR89" s="67"/>
      <c r="GS89" s="67" t="s">
        <v>92</v>
      </c>
      <c r="GT89" s="67"/>
      <c r="GU89" s="67" t="s">
        <v>132</v>
      </c>
      <c r="GV89" s="67"/>
      <c r="GW89" s="67" t="s">
        <v>166</v>
      </c>
      <c r="GX89" s="67"/>
      <c r="GY89" s="67" t="s">
        <v>133</v>
      </c>
      <c r="GZ89" s="67"/>
      <c r="HA89" s="67"/>
      <c r="HB89" s="67"/>
      <c r="HC89" s="33" t="s">
        <v>168</v>
      </c>
      <c r="HD89" s="67"/>
      <c r="HE89" s="67" t="s">
        <v>168</v>
      </c>
      <c r="HF89" s="67"/>
      <c r="HG89" s="33"/>
      <c r="HH89" s="35"/>
      <c r="HI89" s="35"/>
      <c r="HJ89" s="35"/>
      <c r="HK89" s="67"/>
      <c r="HL89" s="36"/>
      <c r="HM89" s="67"/>
      <c r="HN89" s="67"/>
      <c r="HO89" s="67"/>
      <c r="HP89" s="67" t="s">
        <v>28</v>
      </c>
      <c r="HQ89" s="67" t="s">
        <v>754</v>
      </c>
      <c r="HR89" s="67"/>
      <c r="HS89" s="67"/>
      <c r="HT89" s="67"/>
      <c r="HU89" s="67"/>
      <c r="HV89" s="67"/>
      <c r="HW89" s="67"/>
      <c r="HX89" s="67"/>
      <c r="HY89" s="67"/>
      <c r="HZ89" s="67"/>
      <c r="IA89" s="67" t="s">
        <v>266</v>
      </c>
      <c r="IB89" s="67"/>
      <c r="IC89" s="67"/>
      <c r="ID89" s="67"/>
      <c r="IE89" s="67" t="s">
        <v>151</v>
      </c>
      <c r="IF89" s="67"/>
      <c r="IG89" s="67"/>
      <c r="IH89" s="67" t="s">
        <v>137</v>
      </c>
      <c r="II89" s="67" t="s">
        <v>100</v>
      </c>
      <c r="IJ89" s="67" t="s">
        <v>193</v>
      </c>
      <c r="IK89" s="67"/>
      <c r="IL89" s="67"/>
      <c r="IM89" s="67"/>
      <c r="IN89" s="67" t="s">
        <v>101</v>
      </c>
      <c r="IO89" s="67" t="s">
        <v>100</v>
      </c>
      <c r="IP89" s="67" t="s">
        <v>193</v>
      </c>
      <c r="IQ89" s="67"/>
      <c r="IR89" s="67" t="s">
        <v>100</v>
      </c>
      <c r="IS89" s="67" t="s">
        <v>193</v>
      </c>
      <c r="IT89" s="67"/>
      <c r="IU89" s="67"/>
      <c r="IV89" s="67"/>
    </row>
    <row r="90" spans="1:256" ht="15.75" customHeight="1" x14ac:dyDescent="0.25">
      <c r="A90" s="67" t="s">
        <v>755</v>
      </c>
      <c r="B90" s="67" t="s">
        <v>756</v>
      </c>
      <c r="C90" s="68" t="s">
        <v>162</v>
      </c>
      <c r="D90" s="67" t="s">
        <v>426</v>
      </c>
      <c r="E90" s="67" t="s">
        <v>757</v>
      </c>
      <c r="F90" s="101">
        <v>2008</v>
      </c>
      <c r="G90" s="32">
        <v>0.78529000000000004</v>
      </c>
      <c r="H90" s="32">
        <v>4.5799000000000003</v>
      </c>
      <c r="I90" s="32">
        <v>6.9137300000000002</v>
      </c>
      <c r="J90" s="67" t="s">
        <v>48</v>
      </c>
      <c r="K90" s="67"/>
      <c r="L90" s="67" t="s">
        <v>50</v>
      </c>
      <c r="M90" s="67"/>
      <c r="N90" s="67" t="s">
        <v>51</v>
      </c>
      <c r="O90" s="67" t="s">
        <v>52</v>
      </c>
      <c r="P90" s="67" t="s">
        <v>53</v>
      </c>
      <c r="Q90" s="67"/>
      <c r="R90" s="67" t="s">
        <v>49</v>
      </c>
      <c r="S90" s="67"/>
      <c r="T90" s="67" t="s">
        <v>142</v>
      </c>
      <c r="U90" s="67"/>
      <c r="V90" s="67"/>
      <c r="W90" s="67"/>
      <c r="X90" s="67"/>
      <c r="Y90" s="67"/>
      <c r="Z90" s="67"/>
      <c r="AA90" s="67"/>
      <c r="AB90" s="67"/>
      <c r="AC90" s="67" t="s">
        <v>58</v>
      </c>
      <c r="AD90" s="67" t="s">
        <v>55</v>
      </c>
      <c r="AE90" s="67" t="s">
        <v>56</v>
      </c>
      <c r="AF90" s="67" t="s">
        <v>59</v>
      </c>
      <c r="AG90" s="67" t="s">
        <v>57</v>
      </c>
      <c r="AH90" s="67"/>
      <c r="AI90" s="67"/>
      <c r="AJ90" s="67"/>
      <c r="AK90" s="67"/>
      <c r="AL90" s="67" t="s">
        <v>60</v>
      </c>
      <c r="AM90" s="67" t="s">
        <v>61</v>
      </c>
      <c r="AN90" s="67" t="s">
        <v>62</v>
      </c>
      <c r="AO90" s="67"/>
      <c r="AP90" s="67"/>
      <c r="AQ90" s="67"/>
      <c r="AR90" s="67"/>
      <c r="AS90" s="67" t="s">
        <v>64</v>
      </c>
      <c r="AT90" s="67" t="s">
        <v>1737</v>
      </c>
      <c r="AU90" s="67"/>
      <c r="AV90" s="67" t="s">
        <v>67</v>
      </c>
      <c r="AW90" s="67"/>
      <c r="AX90" s="67"/>
      <c r="AY90" s="67" t="s">
        <v>1740</v>
      </c>
      <c r="AZ90" s="67"/>
      <c r="BA90" s="67"/>
      <c r="BB90" s="67"/>
      <c r="BC90" s="67" t="s">
        <v>28</v>
      </c>
      <c r="BD90" s="67" t="s">
        <v>758</v>
      </c>
      <c r="BE90" s="67" t="s">
        <v>111</v>
      </c>
      <c r="BF90" s="67" t="s">
        <v>290</v>
      </c>
      <c r="BG90" s="67" t="s">
        <v>155</v>
      </c>
      <c r="BH90" s="67" t="s">
        <v>112</v>
      </c>
      <c r="BI90" s="67" t="s">
        <v>113</v>
      </c>
      <c r="BJ90" s="67" t="s">
        <v>114</v>
      </c>
      <c r="BK90" s="67"/>
      <c r="BL90" s="67" t="s">
        <v>71</v>
      </c>
      <c r="BM90" s="33" t="s">
        <v>1757</v>
      </c>
      <c r="BN90" s="67" t="s">
        <v>290</v>
      </c>
      <c r="BO90" s="67" t="s">
        <v>280</v>
      </c>
      <c r="BP90" s="67" t="s">
        <v>993</v>
      </c>
      <c r="BQ90" s="67" t="s">
        <v>1760</v>
      </c>
      <c r="BR90" s="34" t="s">
        <v>1761</v>
      </c>
      <c r="BS90" s="67" t="s">
        <v>290</v>
      </c>
      <c r="BT90" s="67" t="s">
        <v>280</v>
      </c>
      <c r="BU90" s="67" t="s">
        <v>993</v>
      </c>
      <c r="BV90" s="67" t="s">
        <v>1760</v>
      </c>
      <c r="BW90" s="67"/>
      <c r="BX90" s="67"/>
      <c r="BY90" s="67" t="s">
        <v>279</v>
      </c>
      <c r="BZ90" s="67" t="s">
        <v>290</v>
      </c>
      <c r="CA90" s="67" t="s">
        <v>280</v>
      </c>
      <c r="CB90" s="67" t="s">
        <v>281</v>
      </c>
      <c r="CC90" s="67" t="s">
        <v>282</v>
      </c>
      <c r="CD90" s="67" t="s">
        <v>72</v>
      </c>
      <c r="CE90" s="67" t="s">
        <v>73</v>
      </c>
      <c r="CF90" s="67"/>
      <c r="CG90" s="67"/>
      <c r="CH90" s="67"/>
      <c r="CI90" s="67"/>
      <c r="CJ90" s="67"/>
      <c r="CK90" s="67"/>
      <c r="CL90" s="67" t="s">
        <v>76</v>
      </c>
      <c r="CM90" s="67" t="s">
        <v>291</v>
      </c>
      <c r="CN90" s="67"/>
      <c r="CO90" s="67"/>
      <c r="CP90" s="67" t="s">
        <v>116</v>
      </c>
      <c r="CQ90" s="67"/>
      <c r="CR90" s="67" t="s">
        <v>94</v>
      </c>
      <c r="CS90" s="67"/>
      <c r="CT90" s="67"/>
      <c r="CU90" s="67"/>
      <c r="CV90" s="67"/>
      <c r="CW90" s="67"/>
      <c r="CX90" s="67"/>
      <c r="CY90" s="67"/>
      <c r="CZ90" s="67"/>
      <c r="DA90" s="67"/>
      <c r="DB90" s="67"/>
      <c r="DC90" s="67" t="s">
        <v>28</v>
      </c>
      <c r="DD90" s="67" t="s">
        <v>759</v>
      </c>
      <c r="DE90" s="67" t="s">
        <v>116</v>
      </c>
      <c r="DF90" s="67" t="s">
        <v>207</v>
      </c>
      <c r="DG90" s="67" t="s">
        <v>208</v>
      </c>
      <c r="DH90" s="67" t="s">
        <v>209</v>
      </c>
      <c r="DI90" s="67" t="s">
        <v>80</v>
      </c>
      <c r="DJ90" s="67"/>
      <c r="DK90" s="67"/>
      <c r="DL90" s="67"/>
      <c r="DM90" s="67"/>
      <c r="DN90" s="67"/>
      <c r="DO90" s="67"/>
      <c r="DP90" s="67" t="s">
        <v>82</v>
      </c>
      <c r="DQ90" s="67" t="s">
        <v>79</v>
      </c>
      <c r="DR90" s="67"/>
      <c r="DS90" s="67"/>
      <c r="DT90" s="67"/>
      <c r="DU90" s="67"/>
      <c r="DV90" s="67"/>
      <c r="DW90" s="67"/>
      <c r="DX90" s="67"/>
      <c r="DY90" s="67"/>
      <c r="DZ90" s="67"/>
      <c r="EA90" s="67"/>
      <c r="EB90" s="67" t="s">
        <v>230</v>
      </c>
      <c r="EC90" s="67"/>
      <c r="ED90" s="67" t="s">
        <v>83</v>
      </c>
      <c r="EE90" s="67"/>
      <c r="EF90" s="67" t="s">
        <v>160</v>
      </c>
      <c r="EG90" s="67"/>
      <c r="EH90" s="67"/>
      <c r="EI90" s="67" t="s">
        <v>233</v>
      </c>
      <c r="EJ90" s="67" t="s">
        <v>234</v>
      </c>
      <c r="EK90" s="67"/>
      <c r="EL90" s="67"/>
      <c r="EM90" s="67" t="s">
        <v>161</v>
      </c>
      <c r="EN90" s="67" t="s">
        <v>246</v>
      </c>
      <c r="EO90" s="67" t="s">
        <v>84</v>
      </c>
      <c r="EP90" s="67" t="s">
        <v>124</v>
      </c>
      <c r="EQ90" s="67" t="s">
        <v>259</v>
      </c>
      <c r="ER90" s="67" t="s">
        <v>284</v>
      </c>
      <c r="ES90" s="67" t="s">
        <v>125</v>
      </c>
      <c r="ET90" s="67" t="s">
        <v>85</v>
      </c>
      <c r="EU90" s="67" t="s">
        <v>126</v>
      </c>
      <c r="EV90" s="67" t="s">
        <v>86</v>
      </c>
      <c r="EW90" s="67" t="s">
        <v>28</v>
      </c>
      <c r="EX90" s="67" t="s">
        <v>760</v>
      </c>
      <c r="EY90" s="67"/>
      <c r="EZ90" s="67"/>
      <c r="FA90" s="67" t="s">
        <v>87</v>
      </c>
      <c r="FB90" s="67"/>
      <c r="FC90" s="67"/>
      <c r="FD90" s="67"/>
      <c r="FE90" s="67" t="s">
        <v>80</v>
      </c>
      <c r="FF90" s="67" t="s">
        <v>89</v>
      </c>
      <c r="FG90" s="67"/>
      <c r="FH90" s="67"/>
      <c r="FI90" s="67"/>
      <c r="FJ90" s="67"/>
      <c r="FK90" s="67"/>
      <c r="FL90" s="67"/>
      <c r="FM90" s="67"/>
      <c r="FN90" s="67"/>
      <c r="FO90" s="67"/>
      <c r="FP90" s="67"/>
      <c r="FQ90" s="67"/>
      <c r="FR90" s="67"/>
      <c r="FS90" s="67"/>
      <c r="FT90" s="67"/>
      <c r="FU90" s="67"/>
      <c r="FV90" s="67"/>
      <c r="FW90" s="67"/>
      <c r="FX90" s="67"/>
      <c r="FY90" s="67"/>
      <c r="FZ90" s="67"/>
      <c r="GA90" s="67"/>
      <c r="GB90" s="67"/>
      <c r="GC90" s="67"/>
      <c r="GD90" s="67"/>
      <c r="GE90" s="67" t="s">
        <v>127</v>
      </c>
      <c r="GF90" s="67" t="s">
        <v>84</v>
      </c>
      <c r="GG90" s="67" t="s">
        <v>128</v>
      </c>
      <c r="GH90" s="67" t="s">
        <v>129</v>
      </c>
      <c r="GI90" s="67" t="s">
        <v>145</v>
      </c>
      <c r="GJ90" s="67"/>
      <c r="GK90" s="67"/>
      <c r="GL90" s="67"/>
      <c r="GM90" s="67"/>
      <c r="GN90" s="67"/>
      <c r="GO90" s="67" t="s">
        <v>259</v>
      </c>
      <c r="GP90" s="67" t="s">
        <v>130</v>
      </c>
      <c r="GQ90" s="67" t="s">
        <v>191</v>
      </c>
      <c r="GR90" s="67" t="s">
        <v>91</v>
      </c>
      <c r="GS90" s="67" t="s">
        <v>92</v>
      </c>
      <c r="GT90" s="67" t="s">
        <v>131</v>
      </c>
      <c r="GU90" s="67" t="s">
        <v>132</v>
      </c>
      <c r="GV90" s="67" t="s">
        <v>261</v>
      </c>
      <c r="GW90" s="67" t="s">
        <v>166</v>
      </c>
      <c r="GX90" s="67" t="s">
        <v>146</v>
      </c>
      <c r="GY90" s="67" t="s">
        <v>133</v>
      </c>
      <c r="GZ90" s="67"/>
      <c r="HA90" s="67"/>
      <c r="HB90" s="67"/>
      <c r="HC90" s="33" t="s">
        <v>167</v>
      </c>
      <c r="HD90" s="67" t="s">
        <v>167</v>
      </c>
      <c r="HE90" s="67" t="s">
        <v>168</v>
      </c>
      <c r="HF90" s="67"/>
      <c r="HG90" s="33"/>
      <c r="HH90" s="35"/>
      <c r="HI90" s="35"/>
      <c r="HJ90" s="35"/>
      <c r="HK90" s="67" t="s">
        <v>262</v>
      </c>
      <c r="HL90" s="36"/>
      <c r="HM90" s="67"/>
      <c r="HN90" s="67"/>
      <c r="HO90" s="67"/>
      <c r="HP90" s="67"/>
      <c r="HQ90" s="67"/>
      <c r="HR90" s="67" t="s">
        <v>150</v>
      </c>
      <c r="HS90" s="67"/>
      <c r="HT90" s="67"/>
      <c r="HU90" s="67"/>
      <c r="HV90" s="67"/>
      <c r="HW90" s="67"/>
      <c r="HX90" s="67"/>
      <c r="HY90" s="67"/>
      <c r="HZ90" s="67"/>
      <c r="IA90" s="67"/>
      <c r="IB90" s="67"/>
      <c r="IC90" s="67"/>
      <c r="ID90" s="67"/>
      <c r="IE90" s="67"/>
      <c r="IF90" s="67"/>
      <c r="IG90" s="67"/>
      <c r="IH90" s="67" t="s">
        <v>137</v>
      </c>
      <c r="II90" s="67" t="s">
        <v>100</v>
      </c>
      <c r="IJ90" s="67"/>
      <c r="IK90" s="67"/>
      <c r="IL90" s="67" t="s">
        <v>100</v>
      </c>
      <c r="IM90" s="67"/>
      <c r="IN90" s="67"/>
      <c r="IO90" s="67"/>
      <c r="IP90" s="67"/>
      <c r="IQ90" s="67" t="s">
        <v>101</v>
      </c>
      <c r="IR90" s="67"/>
      <c r="IS90" s="67" t="s">
        <v>193</v>
      </c>
      <c r="IT90" s="67"/>
      <c r="IU90" s="67"/>
      <c r="IV90" s="67"/>
    </row>
    <row r="91" spans="1:256" ht="15.75" customHeight="1" x14ac:dyDescent="0.25">
      <c r="A91" s="67" t="s">
        <v>761</v>
      </c>
      <c r="B91" s="67" t="s">
        <v>762</v>
      </c>
      <c r="C91" s="68" t="s">
        <v>162</v>
      </c>
      <c r="D91" s="67" t="s">
        <v>426</v>
      </c>
      <c r="E91" s="67" t="s">
        <v>763</v>
      </c>
      <c r="F91" s="101">
        <v>2009</v>
      </c>
      <c r="G91" s="32"/>
      <c r="H91" s="32">
        <v>0.4758</v>
      </c>
      <c r="I91" s="32">
        <v>0.43009999999999998</v>
      </c>
      <c r="J91" s="67" t="s">
        <v>48</v>
      </c>
      <c r="K91" s="67"/>
      <c r="L91" s="67" t="s">
        <v>51</v>
      </c>
      <c r="M91" s="67" t="s">
        <v>50</v>
      </c>
      <c r="N91" s="67"/>
      <c r="O91" s="67"/>
      <c r="P91" s="67"/>
      <c r="Q91" s="67"/>
      <c r="R91" s="67"/>
      <c r="S91" s="67"/>
      <c r="T91" s="67"/>
      <c r="U91" s="67"/>
      <c r="V91" s="67"/>
      <c r="W91" s="67"/>
      <c r="X91" s="67"/>
      <c r="Y91" s="67"/>
      <c r="Z91" s="67"/>
      <c r="AA91" s="67" t="s">
        <v>59</v>
      </c>
      <c r="AB91" s="67"/>
      <c r="AC91" s="67"/>
      <c r="AD91" s="67"/>
      <c r="AE91" s="67"/>
      <c r="AF91" s="67"/>
      <c r="AG91" s="67" t="s">
        <v>57</v>
      </c>
      <c r="AH91" s="67" t="s">
        <v>58</v>
      </c>
      <c r="AI91" s="67" t="s">
        <v>55</v>
      </c>
      <c r="AJ91" s="67" t="s">
        <v>56</v>
      </c>
      <c r="AK91" s="67"/>
      <c r="AL91" s="67"/>
      <c r="AM91" s="67"/>
      <c r="AN91" s="67" t="s">
        <v>62</v>
      </c>
      <c r="AO91" s="67"/>
      <c r="AP91" s="67"/>
      <c r="AQ91" s="67"/>
      <c r="AR91" s="67"/>
      <c r="AS91" s="67" t="s">
        <v>64</v>
      </c>
      <c r="AT91" s="67"/>
      <c r="AU91" s="67"/>
      <c r="AV91" s="67"/>
      <c r="AW91" s="67"/>
      <c r="AX91" s="67"/>
      <c r="AY91" s="67"/>
      <c r="AZ91" s="67"/>
      <c r="BA91" s="67"/>
      <c r="BB91" s="67"/>
      <c r="BC91" s="67"/>
      <c r="BD91" s="67"/>
      <c r="BE91" s="67" t="s">
        <v>111</v>
      </c>
      <c r="BF91" s="67"/>
      <c r="BG91" s="67" t="s">
        <v>155</v>
      </c>
      <c r="BH91" s="67" t="s">
        <v>112</v>
      </c>
      <c r="BI91" s="67" t="s">
        <v>113</v>
      </c>
      <c r="BJ91" s="67" t="s">
        <v>114</v>
      </c>
      <c r="BK91" s="67"/>
      <c r="BL91" s="67" t="s">
        <v>71</v>
      </c>
      <c r="BM91" s="67"/>
      <c r="BN91" s="67"/>
      <c r="BO91" s="67"/>
      <c r="BP91" s="67"/>
      <c r="BQ91" s="67"/>
      <c r="BR91" s="69"/>
      <c r="BS91" s="67"/>
      <c r="BT91" s="67"/>
      <c r="BU91" s="67" t="s">
        <v>993</v>
      </c>
      <c r="BV91" s="67" t="s">
        <v>1760</v>
      </c>
      <c r="BW91" s="67" t="s">
        <v>77</v>
      </c>
      <c r="BX91" s="67" t="s">
        <v>144</v>
      </c>
      <c r="BY91" s="67"/>
      <c r="BZ91" s="67"/>
      <c r="CA91" s="67"/>
      <c r="CB91" s="67"/>
      <c r="CC91" s="67"/>
      <c r="CD91" s="67"/>
      <c r="CE91" s="67"/>
      <c r="CF91" s="67"/>
      <c r="CG91" s="67"/>
      <c r="CH91" s="67" t="s">
        <v>156</v>
      </c>
      <c r="CI91" s="67"/>
      <c r="CJ91" s="67"/>
      <c r="CK91" s="67"/>
      <c r="CL91" s="67" t="s">
        <v>76</v>
      </c>
      <c r="CM91" s="67"/>
      <c r="CN91" s="67"/>
      <c r="CO91" s="67"/>
      <c r="CP91" s="67" t="s">
        <v>80</v>
      </c>
      <c r="CQ91" s="67"/>
      <c r="CR91" s="67"/>
      <c r="CS91" s="67"/>
      <c r="CT91" s="67"/>
      <c r="CU91" s="67"/>
      <c r="CV91" s="67"/>
      <c r="CW91" s="67"/>
      <c r="CX91" s="67"/>
      <c r="CY91" s="67"/>
      <c r="CZ91" s="67"/>
      <c r="DA91" s="67"/>
      <c r="DB91" s="67"/>
      <c r="DC91" s="67"/>
      <c r="DD91" s="67"/>
      <c r="DE91" s="67" t="s">
        <v>80</v>
      </c>
      <c r="DF91" s="67"/>
      <c r="DG91" s="67"/>
      <c r="DH91" s="67"/>
      <c r="DI91" s="67" t="s">
        <v>80</v>
      </c>
      <c r="DJ91" s="67"/>
      <c r="DK91" s="67"/>
      <c r="DL91" s="67"/>
      <c r="DM91" s="67"/>
      <c r="DN91" s="67"/>
      <c r="DO91" s="67"/>
      <c r="DP91" s="67" t="s">
        <v>82</v>
      </c>
      <c r="DQ91" s="67" t="s">
        <v>432</v>
      </c>
      <c r="DR91" s="67"/>
      <c r="DS91" s="67"/>
      <c r="DT91" s="67"/>
      <c r="DU91" s="67"/>
      <c r="DV91" s="67" t="s">
        <v>764</v>
      </c>
      <c r="DW91" s="67" t="s">
        <v>765</v>
      </c>
      <c r="DX91" s="67" t="s">
        <v>632</v>
      </c>
      <c r="DY91" s="67" t="s">
        <v>766</v>
      </c>
      <c r="DZ91" s="67"/>
      <c r="EA91" s="67"/>
      <c r="EB91" s="67" t="s">
        <v>230</v>
      </c>
      <c r="EC91" s="67"/>
      <c r="ED91" s="67" t="s">
        <v>83</v>
      </c>
      <c r="EE91" s="67"/>
      <c r="EF91" s="67"/>
      <c r="EG91" s="67"/>
      <c r="EH91" s="67"/>
      <c r="EI91" s="67"/>
      <c r="EJ91" s="67"/>
      <c r="EK91" s="67"/>
      <c r="EL91" s="67"/>
      <c r="EM91" s="67" t="s">
        <v>161</v>
      </c>
      <c r="EN91" s="67"/>
      <c r="EO91" s="67"/>
      <c r="EP91" s="67"/>
      <c r="EQ91" s="67"/>
      <c r="ER91" s="67"/>
      <c r="ES91" s="67"/>
      <c r="ET91" s="67"/>
      <c r="EU91" s="67"/>
      <c r="EV91" s="67"/>
      <c r="EW91" s="67"/>
      <c r="EX91" s="67"/>
      <c r="EY91" s="67" t="s">
        <v>89</v>
      </c>
      <c r="EZ91" s="67"/>
      <c r="FA91" s="67"/>
      <c r="FB91" s="67"/>
      <c r="FC91" s="67"/>
      <c r="FD91" s="67"/>
      <c r="FE91" s="67" t="s">
        <v>80</v>
      </c>
      <c r="FF91" s="67" t="s">
        <v>89</v>
      </c>
      <c r="FG91" s="67"/>
      <c r="FH91" s="67"/>
      <c r="FI91" s="67"/>
      <c r="FJ91" s="67"/>
      <c r="FK91" s="67"/>
      <c r="FL91" s="67"/>
      <c r="FM91" s="67"/>
      <c r="FN91" s="67"/>
      <c r="FO91" s="67"/>
      <c r="FP91" s="67"/>
      <c r="FQ91" s="67"/>
      <c r="FR91" s="67"/>
      <c r="FS91" s="67"/>
      <c r="FT91" s="67"/>
      <c r="FU91" s="67"/>
      <c r="FV91" s="67"/>
      <c r="FW91" s="67"/>
      <c r="FX91" s="67"/>
      <c r="FY91" s="67"/>
      <c r="FZ91" s="67"/>
      <c r="GA91" s="67"/>
      <c r="GB91" s="67"/>
      <c r="GC91" s="67"/>
      <c r="GD91" s="67"/>
      <c r="GE91" s="67" t="s">
        <v>80</v>
      </c>
      <c r="GF91" s="67"/>
      <c r="GG91" s="67"/>
      <c r="GH91" s="67"/>
      <c r="GI91" s="67"/>
      <c r="GJ91" s="67"/>
      <c r="GK91" s="67"/>
      <c r="GL91" s="67"/>
      <c r="GM91" s="67"/>
      <c r="GN91" s="67"/>
      <c r="GO91" s="67"/>
      <c r="GP91" s="67"/>
      <c r="GQ91" s="67"/>
      <c r="GR91" s="67"/>
      <c r="GS91" s="67"/>
      <c r="GT91" s="67"/>
      <c r="GU91" s="67"/>
      <c r="GV91" s="67"/>
      <c r="GW91" s="67" t="s">
        <v>166</v>
      </c>
      <c r="GX91" s="67"/>
      <c r="GY91" s="67"/>
      <c r="GZ91" s="67"/>
      <c r="HA91" s="67"/>
      <c r="HB91" s="67"/>
      <c r="HC91" s="33" t="s">
        <v>167</v>
      </c>
      <c r="HD91" s="67" t="s">
        <v>167</v>
      </c>
      <c r="HE91" s="67" t="s">
        <v>168</v>
      </c>
      <c r="HF91" s="67" t="s">
        <v>352</v>
      </c>
      <c r="HG91" s="33" t="s">
        <v>147</v>
      </c>
      <c r="HH91" s="35" t="s">
        <v>147</v>
      </c>
      <c r="HI91" s="35"/>
      <c r="HJ91" s="35"/>
      <c r="HK91" s="67" t="s">
        <v>262</v>
      </c>
      <c r="HL91" s="36"/>
      <c r="HM91" s="67"/>
      <c r="HN91" s="67"/>
      <c r="HO91" s="67"/>
      <c r="HP91" s="67" t="s">
        <v>28</v>
      </c>
      <c r="HQ91" s="67" t="s">
        <v>767</v>
      </c>
      <c r="HR91" s="67" t="s">
        <v>150</v>
      </c>
      <c r="HS91" s="67"/>
      <c r="HT91" s="67"/>
      <c r="HU91" s="67"/>
      <c r="HV91" s="67"/>
      <c r="HW91" s="67"/>
      <c r="HX91" s="67"/>
      <c r="HY91" s="67"/>
      <c r="HZ91" s="67"/>
      <c r="IA91" s="67"/>
      <c r="IB91" s="67"/>
      <c r="IC91" s="67"/>
      <c r="ID91" s="67"/>
      <c r="IE91" s="67" t="s">
        <v>319</v>
      </c>
      <c r="IF91" s="67"/>
      <c r="IG91" s="67"/>
      <c r="IH91" s="67" t="s">
        <v>137</v>
      </c>
      <c r="II91" s="67"/>
      <c r="IJ91" s="67" t="s">
        <v>193</v>
      </c>
      <c r="IK91" s="67"/>
      <c r="IL91" s="67"/>
      <c r="IM91" s="67"/>
      <c r="IN91" s="67" t="s">
        <v>101</v>
      </c>
      <c r="IO91" s="67"/>
      <c r="IP91" s="67"/>
      <c r="IQ91" s="67" t="s">
        <v>101</v>
      </c>
      <c r="IR91" s="67"/>
      <c r="IS91" s="67"/>
      <c r="IT91" s="67" t="s">
        <v>101</v>
      </c>
      <c r="IU91" s="67"/>
      <c r="IV91" s="67"/>
    </row>
    <row r="92" spans="1:256" ht="15.75" customHeight="1" x14ac:dyDescent="0.25">
      <c r="A92" s="67" t="s">
        <v>768</v>
      </c>
      <c r="B92" s="67" t="s">
        <v>769</v>
      </c>
      <c r="C92" s="68" t="s">
        <v>162</v>
      </c>
      <c r="D92" s="67" t="s">
        <v>452</v>
      </c>
      <c r="E92" s="67" t="s">
        <v>770</v>
      </c>
      <c r="F92" s="101">
        <v>2008</v>
      </c>
      <c r="G92" s="32">
        <v>2.85</v>
      </c>
      <c r="H92" s="32">
        <v>3.42</v>
      </c>
      <c r="I92" s="32">
        <v>2.52</v>
      </c>
      <c r="J92" s="67" t="s">
        <v>48</v>
      </c>
      <c r="K92" s="67"/>
      <c r="L92" s="67" t="s">
        <v>51</v>
      </c>
      <c r="M92" s="67" t="s">
        <v>50</v>
      </c>
      <c r="N92" s="67"/>
      <c r="O92" s="67"/>
      <c r="P92" s="67"/>
      <c r="Q92" s="67"/>
      <c r="R92" s="67"/>
      <c r="S92" s="67"/>
      <c r="T92" s="67"/>
      <c r="U92" s="67"/>
      <c r="V92" s="67"/>
      <c r="W92" s="67"/>
      <c r="X92" s="67"/>
      <c r="Y92" s="67"/>
      <c r="Z92" s="67"/>
      <c r="AA92" s="67" t="s">
        <v>59</v>
      </c>
      <c r="AB92" s="67"/>
      <c r="AC92" s="67"/>
      <c r="AD92" s="67"/>
      <c r="AE92" s="67"/>
      <c r="AF92" s="67"/>
      <c r="AG92" s="67" t="s">
        <v>57</v>
      </c>
      <c r="AH92" s="67" t="s">
        <v>58</v>
      </c>
      <c r="AI92" s="67" t="s">
        <v>55</v>
      </c>
      <c r="AJ92" s="67" t="s">
        <v>56</v>
      </c>
      <c r="AK92" s="67"/>
      <c r="AL92" s="67"/>
      <c r="AM92" s="67" t="s">
        <v>61</v>
      </c>
      <c r="AN92" s="67" t="s">
        <v>62</v>
      </c>
      <c r="AO92" s="67"/>
      <c r="AP92" s="67" t="s">
        <v>63</v>
      </c>
      <c r="AQ92" s="67" t="s">
        <v>109</v>
      </c>
      <c r="AR92" s="67" t="s">
        <v>1736</v>
      </c>
      <c r="AS92" s="67" t="s">
        <v>64</v>
      </c>
      <c r="AT92" s="67" t="s">
        <v>1737</v>
      </c>
      <c r="AU92" s="67" t="s">
        <v>66</v>
      </c>
      <c r="AV92" s="67"/>
      <c r="AW92" s="67"/>
      <c r="AX92" s="67"/>
      <c r="AY92" s="67"/>
      <c r="AZ92" s="67"/>
      <c r="BA92" s="67"/>
      <c r="BB92" s="67"/>
      <c r="BC92" s="67" t="s">
        <v>28</v>
      </c>
      <c r="BD92" s="67" t="s">
        <v>771</v>
      </c>
      <c r="BE92" s="67" t="s">
        <v>111</v>
      </c>
      <c r="BF92" s="67"/>
      <c r="BG92" s="67"/>
      <c r="BH92" s="67"/>
      <c r="BI92" s="67" t="s">
        <v>113</v>
      </c>
      <c r="BJ92" s="67"/>
      <c r="BK92" s="67"/>
      <c r="BL92" s="67"/>
      <c r="BM92" s="67"/>
      <c r="BN92" s="67"/>
      <c r="BO92" s="67"/>
      <c r="BP92" s="67"/>
      <c r="BQ92" s="67"/>
      <c r="BR92" s="69"/>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t="s">
        <v>80</v>
      </c>
      <c r="CQ92" s="67"/>
      <c r="CR92" s="67"/>
      <c r="CS92" s="67"/>
      <c r="CT92" s="67"/>
      <c r="CU92" s="67"/>
      <c r="CV92" s="67"/>
      <c r="CW92" s="67"/>
      <c r="CX92" s="67"/>
      <c r="CY92" s="67"/>
      <c r="CZ92" s="67"/>
      <c r="DA92" s="67"/>
      <c r="DB92" s="67"/>
      <c r="DC92" s="67"/>
      <c r="DD92" s="67"/>
      <c r="DE92" s="67" t="s">
        <v>116</v>
      </c>
      <c r="DF92" s="67" t="s">
        <v>207</v>
      </c>
      <c r="DG92" s="67"/>
      <c r="DH92" s="67"/>
      <c r="DI92" s="67" t="s">
        <v>80</v>
      </c>
      <c r="DJ92" s="67"/>
      <c r="DK92" s="67"/>
      <c r="DL92" s="67"/>
      <c r="DM92" s="67"/>
      <c r="DN92" s="67"/>
      <c r="DO92" s="67"/>
      <c r="DP92" s="67" t="s">
        <v>82</v>
      </c>
      <c r="DQ92" s="67" t="s">
        <v>79</v>
      </c>
      <c r="DR92" s="67"/>
      <c r="DS92" s="67"/>
      <c r="DT92" s="67"/>
      <c r="DU92" s="67"/>
      <c r="DV92" s="67"/>
      <c r="DW92" s="67"/>
      <c r="DX92" s="67"/>
      <c r="DY92" s="67"/>
      <c r="DZ92" s="67" t="s">
        <v>210</v>
      </c>
      <c r="EA92" s="67"/>
      <c r="EB92" s="67"/>
      <c r="EC92" s="67"/>
      <c r="ED92" s="67"/>
      <c r="EE92" s="67"/>
      <c r="EF92" s="67"/>
      <c r="EG92" s="67"/>
      <c r="EH92" s="67"/>
      <c r="EI92" s="67"/>
      <c r="EJ92" s="67"/>
      <c r="EK92" s="67"/>
      <c r="EL92" s="67"/>
      <c r="EM92" s="67"/>
      <c r="EN92" s="67"/>
      <c r="EO92" s="67" t="s">
        <v>84</v>
      </c>
      <c r="EP92" s="67"/>
      <c r="EQ92" s="67"/>
      <c r="ER92" s="67"/>
      <c r="ES92" s="67"/>
      <c r="ET92" s="67"/>
      <c r="EU92" s="67"/>
      <c r="EV92" s="67"/>
      <c r="EW92" s="67"/>
      <c r="EX92" s="67"/>
      <c r="EY92" s="67"/>
      <c r="EZ92" s="67"/>
      <c r="FA92" s="67"/>
      <c r="FB92" s="67"/>
      <c r="FC92" s="67" t="s">
        <v>28</v>
      </c>
      <c r="FD92" s="67" t="s">
        <v>652</v>
      </c>
      <c r="FE92" s="67" t="s">
        <v>80</v>
      </c>
      <c r="FF92" s="67" t="s">
        <v>89</v>
      </c>
      <c r="FG92" s="67"/>
      <c r="FH92" s="67"/>
      <c r="FI92" s="67"/>
      <c r="FJ92" s="67"/>
      <c r="FK92" s="67"/>
      <c r="FL92" s="67"/>
      <c r="FM92" s="67"/>
      <c r="FN92" s="67"/>
      <c r="FO92" s="67"/>
      <c r="FP92" s="67"/>
      <c r="FQ92" s="67"/>
      <c r="FR92" s="67"/>
      <c r="FS92" s="67"/>
      <c r="FT92" s="67"/>
      <c r="FU92" s="67"/>
      <c r="FV92" s="67"/>
      <c r="FW92" s="67"/>
      <c r="FX92" s="67"/>
      <c r="FY92" s="67"/>
      <c r="FZ92" s="67"/>
      <c r="GA92" s="67"/>
      <c r="GB92" s="67"/>
      <c r="GC92" s="67"/>
      <c r="GD92" s="67"/>
      <c r="GE92" s="67" t="s">
        <v>90</v>
      </c>
      <c r="GF92" s="67" t="s">
        <v>84</v>
      </c>
      <c r="GG92" s="67"/>
      <c r="GH92" s="67"/>
      <c r="GI92" s="67"/>
      <c r="GJ92" s="67"/>
      <c r="GK92" s="67"/>
      <c r="GL92" s="67"/>
      <c r="GM92" s="67"/>
      <c r="GN92" s="67"/>
      <c r="GO92" s="67"/>
      <c r="GP92" s="67"/>
      <c r="GQ92" s="67"/>
      <c r="GR92" s="67"/>
      <c r="GS92" s="67"/>
      <c r="GT92" s="67"/>
      <c r="GU92" s="67"/>
      <c r="GV92" s="67"/>
      <c r="GW92" s="67"/>
      <c r="GX92" s="67"/>
      <c r="GY92" s="67"/>
      <c r="GZ92" s="67"/>
      <c r="HA92" s="67"/>
      <c r="HB92" s="67"/>
      <c r="HC92" s="33" t="s">
        <v>167</v>
      </c>
      <c r="HD92" s="67" t="s">
        <v>167</v>
      </c>
      <c r="HE92" s="67"/>
      <c r="HF92" s="67"/>
      <c r="HG92" s="33"/>
      <c r="HH92" s="35"/>
      <c r="HI92" s="35"/>
      <c r="HJ92" s="35"/>
      <c r="HK92" s="67" t="s">
        <v>262</v>
      </c>
      <c r="HL92" s="36" t="s">
        <v>292</v>
      </c>
      <c r="HM92" s="67"/>
      <c r="HN92" s="67" t="s">
        <v>292</v>
      </c>
      <c r="HO92" s="67"/>
      <c r="HP92" s="67" t="s">
        <v>28</v>
      </c>
      <c r="HQ92" s="67" t="s">
        <v>772</v>
      </c>
      <c r="HR92" s="67"/>
      <c r="HS92" s="67"/>
      <c r="HT92" s="67" t="s">
        <v>170</v>
      </c>
      <c r="HU92" s="67"/>
      <c r="HV92" s="67"/>
      <c r="HW92" s="67"/>
      <c r="HX92" s="67"/>
      <c r="HY92" s="67"/>
      <c r="HZ92" s="67"/>
      <c r="IA92" s="67"/>
      <c r="IB92" s="67" t="s">
        <v>435</v>
      </c>
      <c r="IC92" s="67" t="s">
        <v>28</v>
      </c>
      <c r="ID92" s="67" t="s">
        <v>773</v>
      </c>
      <c r="IE92" s="67" t="s">
        <v>774</v>
      </c>
      <c r="IF92" s="67" t="s">
        <v>775</v>
      </c>
      <c r="IG92" s="67" t="s">
        <v>776</v>
      </c>
      <c r="IH92" s="67" t="s">
        <v>137</v>
      </c>
      <c r="II92" s="67" t="s">
        <v>100</v>
      </c>
      <c r="IJ92" s="67"/>
      <c r="IK92" s="67"/>
      <c r="IL92" s="67" t="s">
        <v>100</v>
      </c>
      <c r="IM92" s="67"/>
      <c r="IN92" s="67"/>
      <c r="IO92" s="67" t="s">
        <v>100</v>
      </c>
      <c r="IP92" s="67"/>
      <c r="IQ92" s="67"/>
      <c r="IR92" s="67"/>
      <c r="IS92" s="67"/>
      <c r="IT92" s="67" t="s">
        <v>101</v>
      </c>
      <c r="IU92" s="67"/>
      <c r="IV92" s="67"/>
    </row>
    <row r="93" spans="1:256" ht="15.75" customHeight="1" x14ac:dyDescent="0.25">
      <c r="A93" s="67" t="s">
        <v>777</v>
      </c>
      <c r="B93" s="67" t="s">
        <v>778</v>
      </c>
      <c r="C93" s="68" t="s">
        <v>162</v>
      </c>
      <c r="D93" s="67" t="s">
        <v>536</v>
      </c>
      <c r="E93" s="67" t="s">
        <v>779</v>
      </c>
      <c r="F93" s="101">
        <v>1990</v>
      </c>
      <c r="G93" s="32">
        <v>0.75845600000000002</v>
      </c>
      <c r="H93" s="32">
        <v>0.96621800000000002</v>
      </c>
      <c r="I93" s="32">
        <v>0.9</v>
      </c>
      <c r="J93" s="67" t="s">
        <v>296</v>
      </c>
      <c r="K93" s="67" t="s">
        <v>1735</v>
      </c>
      <c r="L93" s="67" t="s">
        <v>53</v>
      </c>
      <c r="M93" s="67" t="s">
        <v>50</v>
      </c>
      <c r="N93" s="67"/>
      <c r="O93" s="67"/>
      <c r="P93" s="67"/>
      <c r="Q93" s="67"/>
      <c r="R93" s="67"/>
      <c r="S93" s="67"/>
      <c r="T93" s="67"/>
      <c r="U93" s="67"/>
      <c r="V93" s="67"/>
      <c r="W93" s="42"/>
      <c r="X93" s="42"/>
      <c r="Y93" s="42"/>
      <c r="Z93" s="42"/>
      <c r="AA93" s="42"/>
      <c r="AB93" s="42"/>
      <c r="AC93" s="42"/>
      <c r="AD93" s="42"/>
      <c r="AE93" s="42"/>
      <c r="AF93" s="42"/>
      <c r="AG93" s="42"/>
      <c r="AH93" s="42"/>
      <c r="AI93" s="42"/>
      <c r="AJ93" s="42"/>
      <c r="AK93" s="42"/>
      <c r="AL93" s="67"/>
      <c r="AM93" s="67"/>
      <c r="AN93" s="67"/>
      <c r="AO93" s="67"/>
      <c r="AP93" s="67" t="s">
        <v>63</v>
      </c>
      <c r="AQ93" s="67"/>
      <c r="AR93" s="67"/>
      <c r="AS93" s="67" t="s">
        <v>64</v>
      </c>
      <c r="AT93" s="67"/>
      <c r="AU93" s="67"/>
      <c r="AV93" s="67" t="s">
        <v>67</v>
      </c>
      <c r="AW93" s="67"/>
      <c r="AX93" s="67"/>
      <c r="AY93" s="67"/>
      <c r="AZ93" s="67"/>
      <c r="BA93" s="67"/>
      <c r="BB93" s="67"/>
      <c r="BC93" s="67"/>
      <c r="BD93" s="67"/>
      <c r="BE93" s="67" t="s">
        <v>298</v>
      </c>
      <c r="BF93" s="42"/>
      <c r="BG93" s="42"/>
      <c r="BH93" s="67"/>
      <c r="BI93" s="67"/>
      <c r="BJ93" s="67" t="s">
        <v>299</v>
      </c>
      <c r="BK93" s="67" t="s">
        <v>300</v>
      </c>
      <c r="BL93" s="67"/>
      <c r="BM93" s="67"/>
      <c r="BN93" s="42"/>
      <c r="BO93" s="42"/>
      <c r="BP93" s="67"/>
      <c r="BQ93" s="67"/>
      <c r="BR93" s="72"/>
      <c r="BS93" s="42"/>
      <c r="BT93" s="42"/>
      <c r="BU93" s="67"/>
      <c r="BV93" s="67"/>
      <c r="BW93" s="67"/>
      <c r="BX93" s="42"/>
      <c r="BY93" s="67"/>
      <c r="BZ93" s="42"/>
      <c r="CA93" s="42"/>
      <c r="CB93" s="67"/>
      <c r="CC93" s="67"/>
      <c r="CD93" s="42"/>
      <c r="CE93" s="42"/>
      <c r="CF93" s="42"/>
      <c r="CG93" s="42"/>
      <c r="CH93" s="67"/>
      <c r="CI93" s="67"/>
      <c r="CJ93" s="67"/>
      <c r="CK93" s="67"/>
      <c r="CL93" s="67"/>
      <c r="CM93" s="67"/>
      <c r="CN93" s="67"/>
      <c r="CO93" s="67"/>
      <c r="CP93" s="67" t="s">
        <v>80</v>
      </c>
      <c r="CQ93" s="67"/>
      <c r="CR93" s="67"/>
      <c r="CS93" s="67"/>
      <c r="CT93" s="67"/>
      <c r="CU93" s="67"/>
      <c r="CV93" s="67"/>
      <c r="CW93" s="67"/>
      <c r="CX93" s="67"/>
      <c r="CY93" s="67"/>
      <c r="CZ93" s="67"/>
      <c r="DA93" s="67"/>
      <c r="DB93" s="67"/>
      <c r="DC93" s="67"/>
      <c r="DD93" s="67"/>
      <c r="DE93" s="67" t="s">
        <v>116</v>
      </c>
      <c r="DF93" s="67" t="s">
        <v>207</v>
      </c>
      <c r="DG93" s="67" t="s">
        <v>208</v>
      </c>
      <c r="DH93" s="67"/>
      <c r="DI93" s="42"/>
      <c r="DJ93" s="42"/>
      <c r="DK93" s="42"/>
      <c r="DL93" s="42"/>
      <c r="DM93" s="42"/>
      <c r="DN93" s="42"/>
      <c r="DO93" s="42"/>
      <c r="DP93" s="42"/>
      <c r="DQ93" s="42"/>
      <c r="DR93" s="42"/>
      <c r="DS93" s="42"/>
      <c r="DT93" s="42"/>
      <c r="DU93" s="42"/>
      <c r="DV93" s="42"/>
      <c r="DW93" s="42"/>
      <c r="DX93" s="42"/>
      <c r="DY93" s="42"/>
      <c r="DZ93" s="42"/>
      <c r="EA93" s="42"/>
      <c r="EB93" s="42"/>
      <c r="EC93" s="42"/>
      <c r="ED93" s="42"/>
      <c r="EE93" s="42"/>
      <c r="EF93" s="42"/>
      <c r="EG93" s="42"/>
      <c r="EH93" s="42"/>
      <c r="EI93" s="42"/>
      <c r="EJ93" s="42"/>
      <c r="EK93" s="67" t="s">
        <v>28</v>
      </c>
      <c r="EL93" s="67" t="s">
        <v>780</v>
      </c>
      <c r="EM93" s="42"/>
      <c r="EN93" s="42"/>
      <c r="EO93" s="42"/>
      <c r="EP93" s="42"/>
      <c r="EQ93" s="42"/>
      <c r="ER93" s="42"/>
      <c r="ES93" s="42"/>
      <c r="ET93" s="42"/>
      <c r="EU93" s="42"/>
      <c r="EV93" s="42"/>
      <c r="EW93" s="42"/>
      <c r="EX93" s="42"/>
      <c r="EY93" s="42"/>
      <c r="EZ93" s="42"/>
      <c r="FA93" s="42"/>
      <c r="FB93" s="42"/>
      <c r="FC93" s="42"/>
      <c r="FD93" s="42"/>
      <c r="FE93" s="67" t="s">
        <v>80</v>
      </c>
      <c r="FF93" s="42"/>
      <c r="FG93" s="42"/>
      <c r="FH93" s="42"/>
      <c r="FI93" s="42"/>
      <c r="FJ93" s="42"/>
      <c r="FK93" s="42"/>
      <c r="FL93" s="42"/>
      <c r="FM93" s="42"/>
      <c r="FN93" s="42"/>
      <c r="FO93" s="42"/>
      <c r="FP93" s="42"/>
      <c r="FQ93" s="42"/>
      <c r="FR93" s="42"/>
      <c r="FS93" s="42"/>
      <c r="FT93" s="42"/>
      <c r="FU93" s="42"/>
      <c r="FV93" s="42"/>
      <c r="FW93" s="42"/>
      <c r="FX93" s="42"/>
      <c r="FY93" s="42"/>
      <c r="FZ93" s="42"/>
      <c r="GA93" s="42"/>
      <c r="GB93" s="42"/>
      <c r="GC93" s="42"/>
      <c r="GD93" s="42"/>
      <c r="GE93" s="42"/>
      <c r="GF93" s="42"/>
      <c r="GG93" s="42"/>
      <c r="GH93" s="42"/>
      <c r="GI93" s="42"/>
      <c r="GJ93" s="42"/>
      <c r="GK93" s="42"/>
      <c r="GL93" s="42"/>
      <c r="GM93" s="42"/>
      <c r="GN93" s="42"/>
      <c r="GO93" s="42"/>
      <c r="GP93" s="42"/>
      <c r="GQ93" s="42"/>
      <c r="GR93" s="42"/>
      <c r="GS93" s="42"/>
      <c r="GT93" s="42"/>
      <c r="GU93" s="42"/>
      <c r="GV93" s="42"/>
      <c r="GW93" s="42"/>
      <c r="GX93" s="42"/>
      <c r="GY93" s="42"/>
      <c r="GZ93" s="42"/>
      <c r="HA93" s="42"/>
      <c r="HB93" s="42"/>
      <c r="HC93" s="33"/>
      <c r="HD93" s="67"/>
      <c r="HE93" s="67"/>
      <c r="HF93" s="42"/>
      <c r="HG93" s="39"/>
      <c r="HH93" s="40"/>
      <c r="HI93" s="40"/>
      <c r="HJ93" s="40"/>
      <c r="HK93" s="42"/>
      <c r="HL93" s="41"/>
      <c r="HM93" s="42"/>
      <c r="HN93" s="42"/>
      <c r="HO93" s="67"/>
      <c r="HP93" s="67" t="s">
        <v>28</v>
      </c>
      <c r="HQ93" s="67" t="s">
        <v>781</v>
      </c>
      <c r="HR93" s="42"/>
      <c r="HS93" s="42"/>
      <c r="HT93" s="42"/>
      <c r="HU93" s="42"/>
      <c r="HV93" s="67" t="s">
        <v>478</v>
      </c>
      <c r="HW93" s="67" t="s">
        <v>479</v>
      </c>
      <c r="HX93" s="42"/>
      <c r="HY93" s="42"/>
      <c r="HZ93" s="42"/>
      <c r="IA93" s="42"/>
      <c r="IB93" s="42"/>
      <c r="IC93" s="42"/>
      <c r="ID93" s="42"/>
      <c r="IE93" s="42"/>
      <c r="IF93" s="42"/>
      <c r="IG93" s="42"/>
      <c r="IH93" s="42"/>
      <c r="II93" s="42"/>
      <c r="IJ93" s="42"/>
      <c r="IK93" s="42"/>
      <c r="IL93" s="42"/>
      <c r="IM93" s="42"/>
      <c r="IN93" s="42"/>
      <c r="IO93" s="42"/>
      <c r="IP93" s="42"/>
      <c r="IQ93" s="42"/>
      <c r="IR93" s="42"/>
      <c r="IS93" s="42"/>
      <c r="IT93" s="42"/>
      <c r="IU93" s="42"/>
      <c r="IV93" s="42"/>
    </row>
    <row r="94" spans="1:256" ht="15.75" customHeight="1" x14ac:dyDescent="0.25">
      <c r="A94" s="67" t="s">
        <v>782</v>
      </c>
      <c r="B94" s="67" t="s">
        <v>783</v>
      </c>
      <c r="C94" s="68" t="s">
        <v>162</v>
      </c>
      <c r="D94" s="67" t="s">
        <v>452</v>
      </c>
      <c r="E94" s="67" t="s">
        <v>784</v>
      </c>
      <c r="F94" s="101">
        <v>1994</v>
      </c>
      <c r="G94" s="32">
        <v>1.5</v>
      </c>
      <c r="H94" s="32">
        <v>1.8</v>
      </c>
      <c r="I94" s="32">
        <v>1.7</v>
      </c>
      <c r="J94" s="67" t="s">
        <v>296</v>
      </c>
      <c r="K94" s="67" t="s">
        <v>1735</v>
      </c>
      <c r="L94" s="67" t="s">
        <v>49</v>
      </c>
      <c r="M94" s="67" t="s">
        <v>50</v>
      </c>
      <c r="N94" s="67"/>
      <c r="O94" s="67"/>
      <c r="P94" s="67" t="s">
        <v>53</v>
      </c>
      <c r="Q94" s="67"/>
      <c r="R94" s="67"/>
      <c r="S94" s="67"/>
      <c r="T94" s="67"/>
      <c r="U94" s="67"/>
      <c r="V94" s="67"/>
      <c r="W94" s="42"/>
      <c r="X94" s="42"/>
      <c r="Y94" s="42"/>
      <c r="Z94" s="42"/>
      <c r="AA94" s="42"/>
      <c r="AB94" s="42"/>
      <c r="AC94" s="42"/>
      <c r="AD94" s="42"/>
      <c r="AE94" s="42"/>
      <c r="AF94" s="42"/>
      <c r="AG94" s="42"/>
      <c r="AH94" s="42"/>
      <c r="AI94" s="42"/>
      <c r="AJ94" s="42"/>
      <c r="AK94" s="42"/>
      <c r="AL94" s="67" t="s">
        <v>60</v>
      </c>
      <c r="AM94" s="67"/>
      <c r="AN94" s="67"/>
      <c r="AO94" s="67"/>
      <c r="AP94" s="67" t="s">
        <v>63</v>
      </c>
      <c r="AQ94" s="67"/>
      <c r="AR94" s="67"/>
      <c r="AS94" s="67" t="s">
        <v>64</v>
      </c>
      <c r="AT94" s="67"/>
      <c r="AU94" s="67" t="s">
        <v>66</v>
      </c>
      <c r="AV94" s="67"/>
      <c r="AW94" s="67"/>
      <c r="AX94" s="67"/>
      <c r="AY94" s="67"/>
      <c r="AZ94" s="67"/>
      <c r="BA94" s="67"/>
      <c r="BB94" s="67"/>
      <c r="BC94" s="67"/>
      <c r="BD94" s="67"/>
      <c r="BE94" s="67" t="s">
        <v>298</v>
      </c>
      <c r="BF94" s="42"/>
      <c r="BG94" s="42"/>
      <c r="BH94" s="67"/>
      <c r="BI94" s="67"/>
      <c r="BJ94" s="67" t="s">
        <v>299</v>
      </c>
      <c r="BK94" s="67"/>
      <c r="BL94" s="67"/>
      <c r="BM94" s="67"/>
      <c r="BN94" s="42"/>
      <c r="BO94" s="42"/>
      <c r="BP94" s="67"/>
      <c r="BQ94" s="67"/>
      <c r="BR94" s="72"/>
      <c r="BS94" s="42"/>
      <c r="BT94" s="42"/>
      <c r="BU94" s="67"/>
      <c r="BV94" s="67"/>
      <c r="BW94" s="67"/>
      <c r="BX94" s="42"/>
      <c r="BY94" s="67"/>
      <c r="BZ94" s="42"/>
      <c r="CA94" s="42"/>
      <c r="CB94" s="67"/>
      <c r="CC94" s="67"/>
      <c r="CD94" s="42"/>
      <c r="CE94" s="42"/>
      <c r="CF94" s="42"/>
      <c r="CG94" s="42"/>
      <c r="CH94" s="67"/>
      <c r="CI94" s="67"/>
      <c r="CJ94" s="67"/>
      <c r="CK94" s="67"/>
      <c r="CL94" s="67"/>
      <c r="CM94" s="67"/>
      <c r="CN94" s="67"/>
      <c r="CO94" s="67"/>
      <c r="CP94" s="67" t="s">
        <v>116</v>
      </c>
      <c r="CQ94" s="67" t="s">
        <v>159</v>
      </c>
      <c r="CR94" s="67"/>
      <c r="CS94" s="67"/>
      <c r="CT94" s="67"/>
      <c r="CU94" s="67"/>
      <c r="CV94" s="67"/>
      <c r="CW94" s="67"/>
      <c r="CX94" s="67"/>
      <c r="CY94" s="67"/>
      <c r="CZ94" s="67"/>
      <c r="DA94" s="67"/>
      <c r="DB94" s="67"/>
      <c r="DC94" s="67"/>
      <c r="DD94" s="67"/>
      <c r="DE94" s="67" t="s">
        <v>80</v>
      </c>
      <c r="DF94" s="67"/>
      <c r="DG94" s="67"/>
      <c r="DH94" s="67"/>
      <c r="DI94" s="42" t="s">
        <v>80</v>
      </c>
      <c r="DJ94" s="42"/>
      <c r="DK94" s="42"/>
      <c r="DL94" s="42"/>
      <c r="DM94" s="42"/>
      <c r="DN94" s="42"/>
      <c r="DO94" s="42"/>
      <c r="DP94" s="42"/>
      <c r="DQ94" s="42"/>
      <c r="DR94" s="42"/>
      <c r="DS94" s="42"/>
      <c r="DT94" s="42"/>
      <c r="DU94" s="42"/>
      <c r="DV94" s="42"/>
      <c r="DW94" s="42"/>
      <c r="DX94" s="42"/>
      <c r="DY94" s="42"/>
      <c r="DZ94" s="42"/>
      <c r="EA94" s="42"/>
      <c r="EB94" s="42"/>
      <c r="EC94" s="42"/>
      <c r="ED94" s="42"/>
      <c r="EE94" s="42"/>
      <c r="EF94" s="42"/>
      <c r="EG94" s="42"/>
      <c r="EH94" s="42"/>
      <c r="EI94" s="42"/>
      <c r="EJ94" s="42"/>
      <c r="EK94" s="67" t="s">
        <v>28</v>
      </c>
      <c r="EL94" s="67" t="s">
        <v>785</v>
      </c>
      <c r="EM94" s="42"/>
      <c r="EN94" s="42"/>
      <c r="EO94" s="42"/>
      <c r="EP94" s="42"/>
      <c r="EQ94" s="42"/>
      <c r="ER94" s="42"/>
      <c r="ES94" s="42"/>
      <c r="ET94" s="42"/>
      <c r="EU94" s="42"/>
      <c r="EV94" s="42"/>
      <c r="EW94" s="42"/>
      <c r="EX94" s="42"/>
      <c r="EY94" s="42"/>
      <c r="EZ94" s="42"/>
      <c r="FA94" s="42"/>
      <c r="FB94" s="42"/>
      <c r="FC94" s="42"/>
      <c r="FD94" s="42"/>
      <c r="FE94" s="67" t="s">
        <v>80</v>
      </c>
      <c r="FF94" s="42"/>
      <c r="FG94" s="42"/>
      <c r="FH94" s="42"/>
      <c r="FI94" s="42"/>
      <c r="FJ94" s="42"/>
      <c r="FK94" s="42"/>
      <c r="FL94" s="42"/>
      <c r="FM94" s="42"/>
      <c r="FN94" s="42"/>
      <c r="FO94" s="42"/>
      <c r="FP94" s="42"/>
      <c r="FQ94" s="42"/>
      <c r="FR94" s="42"/>
      <c r="FS94" s="42"/>
      <c r="FT94" s="42"/>
      <c r="FU94" s="42"/>
      <c r="FV94" s="42"/>
      <c r="FW94" s="42"/>
      <c r="FX94" s="42"/>
      <c r="FY94" s="42"/>
      <c r="FZ94" s="42"/>
      <c r="GA94" s="42"/>
      <c r="GB94" s="42"/>
      <c r="GC94" s="42"/>
      <c r="GD94" s="42"/>
      <c r="GE94" s="42"/>
      <c r="GF94" s="42"/>
      <c r="GG94" s="42"/>
      <c r="GH94" s="42"/>
      <c r="GI94" s="42"/>
      <c r="GJ94" s="42"/>
      <c r="GK94" s="42"/>
      <c r="GL94" s="42"/>
      <c r="GM94" s="42"/>
      <c r="GN94" s="42"/>
      <c r="GO94" s="42"/>
      <c r="GP94" s="42"/>
      <c r="GQ94" s="42"/>
      <c r="GR94" s="42"/>
      <c r="GS94" s="42"/>
      <c r="GT94" s="42"/>
      <c r="GU94" s="42"/>
      <c r="GV94" s="42"/>
      <c r="GW94" s="42"/>
      <c r="GX94" s="42"/>
      <c r="GY94" s="42"/>
      <c r="GZ94" s="42"/>
      <c r="HA94" s="42"/>
      <c r="HB94" s="42"/>
      <c r="HC94" s="33" t="s">
        <v>167</v>
      </c>
      <c r="HD94" s="67" t="s">
        <v>167</v>
      </c>
      <c r="HE94" s="67"/>
      <c r="HF94" s="42"/>
      <c r="HG94" s="39"/>
      <c r="HH94" s="40"/>
      <c r="HI94" s="40"/>
      <c r="HJ94" s="40"/>
      <c r="HK94" s="42"/>
      <c r="HL94" s="41"/>
      <c r="HM94" s="42"/>
      <c r="HN94" s="42"/>
      <c r="HO94" s="67" t="s">
        <v>302</v>
      </c>
      <c r="HP94" s="67"/>
      <c r="HQ94" s="67"/>
      <c r="HR94" s="42"/>
      <c r="HS94" s="42"/>
      <c r="HT94" s="42"/>
      <c r="HU94" s="42"/>
      <c r="HV94" s="67" t="s">
        <v>478</v>
      </c>
      <c r="HW94" s="67" t="s">
        <v>479</v>
      </c>
      <c r="HX94" s="42"/>
      <c r="HY94" s="42"/>
      <c r="HZ94" s="42"/>
      <c r="IA94" s="42"/>
      <c r="IB94" s="42"/>
      <c r="IC94" s="42"/>
      <c r="ID94" s="42"/>
      <c r="IE94" s="42"/>
      <c r="IF94" s="42"/>
      <c r="IG94" s="42"/>
      <c r="IH94" s="42"/>
      <c r="II94" s="42"/>
      <c r="IJ94" s="42"/>
      <c r="IK94" s="42"/>
      <c r="IL94" s="42"/>
      <c r="IM94" s="42"/>
      <c r="IN94" s="42"/>
      <c r="IO94" s="42"/>
      <c r="IP94" s="42"/>
      <c r="IQ94" s="42"/>
      <c r="IR94" s="42"/>
      <c r="IS94" s="42"/>
      <c r="IT94" s="42"/>
      <c r="IU94" s="42"/>
      <c r="IV94" s="42"/>
    </row>
    <row r="95" spans="1:256" ht="15.75" customHeight="1" x14ac:dyDescent="0.25">
      <c r="A95" s="67" t="s">
        <v>786</v>
      </c>
      <c r="B95" s="67" t="s">
        <v>787</v>
      </c>
      <c r="C95" s="68" t="s">
        <v>162</v>
      </c>
      <c r="D95" s="67" t="s">
        <v>426</v>
      </c>
      <c r="E95" s="67" t="s">
        <v>788</v>
      </c>
      <c r="F95" s="101">
        <v>2009</v>
      </c>
      <c r="G95" s="32"/>
      <c r="H95" s="32">
        <v>0.75729000000000002</v>
      </c>
      <c r="I95" s="32">
        <v>0.87131599999999998</v>
      </c>
      <c r="J95" s="67" t="s">
        <v>48</v>
      </c>
      <c r="K95" s="67"/>
      <c r="L95" s="67" t="s">
        <v>49</v>
      </c>
      <c r="M95" s="67"/>
      <c r="N95" s="67"/>
      <c r="O95" s="67"/>
      <c r="P95" s="67"/>
      <c r="Q95" s="67"/>
      <c r="R95" s="67"/>
      <c r="S95" s="67"/>
      <c r="T95" s="67"/>
      <c r="U95" s="67" t="s">
        <v>28</v>
      </c>
      <c r="V95" s="67" t="s">
        <v>547</v>
      </c>
      <c r="W95" s="67"/>
      <c r="X95" s="67"/>
      <c r="Y95" s="67"/>
      <c r="Z95" s="67" t="s">
        <v>56</v>
      </c>
      <c r="AA95" s="67"/>
      <c r="AB95" s="67"/>
      <c r="AC95" s="67"/>
      <c r="AD95" s="67" t="s">
        <v>55</v>
      </c>
      <c r="AE95" s="67"/>
      <c r="AF95" s="67" t="s">
        <v>59</v>
      </c>
      <c r="AG95" s="67" t="s">
        <v>57</v>
      </c>
      <c r="AH95" s="67" t="s">
        <v>58</v>
      </c>
      <c r="AI95" s="67"/>
      <c r="AJ95" s="67"/>
      <c r="AK95" s="67"/>
      <c r="AL95" s="67"/>
      <c r="AM95" s="67"/>
      <c r="AN95" s="67" t="s">
        <v>62</v>
      </c>
      <c r="AO95" s="67"/>
      <c r="AP95" s="67"/>
      <c r="AQ95" s="67"/>
      <c r="AR95" s="67"/>
      <c r="AS95" s="67"/>
      <c r="AT95" s="67"/>
      <c r="AU95" s="67"/>
      <c r="AV95" s="67" t="s">
        <v>67</v>
      </c>
      <c r="AW95" s="67"/>
      <c r="AX95" s="67"/>
      <c r="AY95" s="67"/>
      <c r="AZ95" s="67"/>
      <c r="BA95" s="67"/>
      <c r="BB95" s="67"/>
      <c r="BC95" s="67" t="s">
        <v>28</v>
      </c>
      <c r="BD95" s="67" t="s">
        <v>789</v>
      </c>
      <c r="BE95" s="67"/>
      <c r="BF95" s="67"/>
      <c r="BG95" s="67"/>
      <c r="BH95" s="67"/>
      <c r="BI95" s="67"/>
      <c r="BJ95" s="67"/>
      <c r="BK95" s="67"/>
      <c r="BL95" s="67"/>
      <c r="BM95" s="67"/>
      <c r="BN95" s="67"/>
      <c r="BO95" s="67"/>
      <c r="BP95" s="67"/>
      <c r="BQ95" s="67"/>
      <c r="BR95" s="69"/>
      <c r="BS95" s="67"/>
      <c r="BT95" s="67"/>
      <c r="BU95" s="67"/>
      <c r="BV95" s="67"/>
      <c r="BW95" s="67"/>
      <c r="BX95" s="67"/>
      <c r="BY95" s="67"/>
      <c r="BZ95" s="67"/>
      <c r="CA95" s="67"/>
      <c r="CB95" s="67"/>
      <c r="CC95" s="67"/>
      <c r="CD95" s="67"/>
      <c r="CE95" s="67"/>
      <c r="CF95" s="67"/>
      <c r="CG95" s="67"/>
      <c r="CH95" s="67"/>
      <c r="CI95" s="67"/>
      <c r="CJ95" s="67"/>
      <c r="CK95" s="67"/>
      <c r="CL95" s="67"/>
      <c r="CM95" s="67"/>
      <c r="CN95" s="67" t="s">
        <v>28</v>
      </c>
      <c r="CO95" s="67" t="s">
        <v>790</v>
      </c>
      <c r="CP95" s="67" t="s">
        <v>80</v>
      </c>
      <c r="CQ95" s="67"/>
      <c r="CR95" s="67"/>
      <c r="CS95" s="67"/>
      <c r="CT95" s="67"/>
      <c r="CU95" s="67"/>
      <c r="CV95" s="67"/>
      <c r="CW95" s="67"/>
      <c r="CX95" s="67"/>
      <c r="CY95" s="67"/>
      <c r="CZ95" s="67"/>
      <c r="DA95" s="67"/>
      <c r="DB95" s="67"/>
      <c r="DC95" s="67"/>
      <c r="DD95" s="67"/>
      <c r="DE95" s="67" t="s">
        <v>116</v>
      </c>
      <c r="DF95" s="67"/>
      <c r="DG95" s="67"/>
      <c r="DH95" s="67"/>
      <c r="DI95" s="67" t="s">
        <v>80</v>
      </c>
      <c r="DJ95" s="67"/>
      <c r="DK95" s="67"/>
      <c r="DL95" s="67"/>
      <c r="DM95" s="67"/>
      <c r="DN95" s="67"/>
      <c r="DO95" s="67"/>
      <c r="DP95" s="67" t="s">
        <v>82</v>
      </c>
      <c r="DQ95" s="67" t="s">
        <v>79</v>
      </c>
      <c r="DR95" s="67"/>
      <c r="DS95" s="67"/>
      <c r="DT95" s="67"/>
      <c r="DU95" s="67"/>
      <c r="DV95" s="67"/>
      <c r="DW95" s="67"/>
      <c r="DX95" s="67"/>
      <c r="DY95" s="67"/>
      <c r="DZ95" s="67"/>
      <c r="EA95" s="67"/>
      <c r="EB95" s="67" t="s">
        <v>230</v>
      </c>
      <c r="EC95" s="67" t="s">
        <v>231</v>
      </c>
      <c r="ED95" s="67" t="s">
        <v>83</v>
      </c>
      <c r="EE95" s="67"/>
      <c r="EF95" s="67" t="s">
        <v>160</v>
      </c>
      <c r="EG95" s="67"/>
      <c r="EH95" s="67"/>
      <c r="EI95" s="67"/>
      <c r="EJ95" s="67"/>
      <c r="EK95" s="67"/>
      <c r="EL95" s="67"/>
      <c r="EM95" s="67" t="s">
        <v>161</v>
      </c>
      <c r="EN95" s="67"/>
      <c r="EO95" s="67"/>
      <c r="EP95" s="67"/>
      <c r="EQ95" s="67"/>
      <c r="ER95" s="67"/>
      <c r="ES95" s="67"/>
      <c r="ET95" s="67"/>
      <c r="EU95" s="67"/>
      <c r="EV95" s="67" t="s">
        <v>86</v>
      </c>
      <c r="EW95" s="67" t="s">
        <v>28</v>
      </c>
      <c r="EX95" s="67" t="s">
        <v>791</v>
      </c>
      <c r="EY95" s="67"/>
      <c r="EZ95" s="67"/>
      <c r="FA95" s="67" t="s">
        <v>87</v>
      </c>
      <c r="FB95" s="67"/>
      <c r="FC95" s="67" t="s">
        <v>28</v>
      </c>
      <c r="FD95" s="67" t="s">
        <v>792</v>
      </c>
      <c r="FE95" s="67" t="s">
        <v>80</v>
      </c>
      <c r="FF95" s="67" t="s">
        <v>89</v>
      </c>
      <c r="FG95" s="67"/>
      <c r="FH95" s="67"/>
      <c r="FI95" s="67"/>
      <c r="FJ95" s="67"/>
      <c r="FK95" s="67"/>
      <c r="FL95" s="67"/>
      <c r="FM95" s="67"/>
      <c r="FN95" s="67"/>
      <c r="FO95" s="67"/>
      <c r="FP95" s="67"/>
      <c r="FQ95" s="67"/>
      <c r="FR95" s="67"/>
      <c r="FS95" s="67"/>
      <c r="FT95" s="67"/>
      <c r="FU95" s="67"/>
      <c r="FV95" s="67"/>
      <c r="FW95" s="67"/>
      <c r="FX95" s="67"/>
      <c r="FY95" s="67"/>
      <c r="FZ95" s="67"/>
      <c r="GA95" s="67"/>
      <c r="GB95" s="67"/>
      <c r="GC95" s="67"/>
      <c r="GD95" s="67"/>
      <c r="GE95" s="67" t="s">
        <v>90</v>
      </c>
      <c r="GF95" s="67" t="s">
        <v>84</v>
      </c>
      <c r="GG95" s="67"/>
      <c r="GH95" s="67"/>
      <c r="GI95" s="67"/>
      <c r="GJ95" s="67"/>
      <c r="GK95" s="67"/>
      <c r="GL95" s="67"/>
      <c r="GM95" s="67"/>
      <c r="GN95" s="67"/>
      <c r="GO95" s="67"/>
      <c r="GP95" s="67"/>
      <c r="GQ95" s="67"/>
      <c r="GR95" s="67"/>
      <c r="GS95" s="67" t="s">
        <v>92</v>
      </c>
      <c r="GT95" s="67"/>
      <c r="GU95" s="67"/>
      <c r="GV95" s="67"/>
      <c r="GW95" s="67" t="s">
        <v>166</v>
      </c>
      <c r="GX95" s="67"/>
      <c r="GY95" s="67" t="s">
        <v>133</v>
      </c>
      <c r="GZ95" s="67"/>
      <c r="HA95" s="67"/>
      <c r="HB95" s="67"/>
      <c r="HC95" s="33" t="s">
        <v>168</v>
      </c>
      <c r="HD95" s="67"/>
      <c r="HE95" s="67" t="s">
        <v>168</v>
      </c>
      <c r="HF95" s="67"/>
      <c r="HG95" s="33"/>
      <c r="HH95" s="35"/>
      <c r="HI95" s="35"/>
      <c r="HJ95" s="35"/>
      <c r="HK95" s="67"/>
      <c r="HL95" s="36"/>
      <c r="HM95" s="67"/>
      <c r="HN95" s="67"/>
      <c r="HO95" s="67"/>
      <c r="HP95" s="67" t="s">
        <v>28</v>
      </c>
      <c r="HQ95" s="67" t="s">
        <v>793</v>
      </c>
      <c r="HR95" s="67"/>
      <c r="HS95" s="67"/>
      <c r="HT95" s="67"/>
      <c r="HU95" s="67"/>
      <c r="HV95" s="67"/>
      <c r="HW95" s="67"/>
      <c r="HX95" s="67"/>
      <c r="HY95" s="67"/>
      <c r="HZ95" s="67"/>
      <c r="IA95" s="67" t="s">
        <v>266</v>
      </c>
      <c r="IB95" s="67"/>
      <c r="IC95" s="67"/>
      <c r="ID95" s="67"/>
      <c r="IE95" s="67" t="s">
        <v>151</v>
      </c>
      <c r="IF95" s="67"/>
      <c r="IG95" s="67"/>
      <c r="IH95" s="67" t="s">
        <v>137</v>
      </c>
      <c r="II95" s="67" t="s">
        <v>100</v>
      </c>
      <c r="IJ95" s="67" t="s">
        <v>193</v>
      </c>
      <c r="IK95" s="67"/>
      <c r="IL95" s="67"/>
      <c r="IM95" s="67"/>
      <c r="IN95" s="67" t="s">
        <v>101</v>
      </c>
      <c r="IO95" s="67" t="s">
        <v>100</v>
      </c>
      <c r="IP95" s="67" t="s">
        <v>193</v>
      </c>
      <c r="IQ95" s="67"/>
      <c r="IR95" s="67" t="s">
        <v>100</v>
      </c>
      <c r="IS95" s="67" t="s">
        <v>193</v>
      </c>
      <c r="IT95" s="67"/>
      <c r="IU95" s="67"/>
      <c r="IV95" s="67"/>
    </row>
    <row r="96" spans="1:256" ht="15.75" customHeight="1" x14ac:dyDescent="0.25">
      <c r="A96" s="67" t="s">
        <v>794</v>
      </c>
      <c r="B96" s="67" t="s">
        <v>795</v>
      </c>
      <c r="C96" s="68" t="s">
        <v>162</v>
      </c>
      <c r="D96" s="67" t="s">
        <v>796</v>
      </c>
      <c r="E96" s="67" t="s">
        <v>797</v>
      </c>
      <c r="F96" s="101">
        <v>1986</v>
      </c>
      <c r="G96" s="32">
        <v>1</v>
      </c>
      <c r="H96" s="32">
        <v>1.1000000000000001</v>
      </c>
      <c r="I96" s="32">
        <v>1.3</v>
      </c>
      <c r="J96" s="67" t="s">
        <v>296</v>
      </c>
      <c r="K96" s="67" t="s">
        <v>1735</v>
      </c>
      <c r="L96" s="67" t="s">
        <v>53</v>
      </c>
      <c r="M96" s="67"/>
      <c r="N96" s="67"/>
      <c r="O96" s="67"/>
      <c r="P96" s="67"/>
      <c r="Q96" s="67" t="s">
        <v>107</v>
      </c>
      <c r="R96" s="67"/>
      <c r="S96" s="67"/>
      <c r="T96" s="67"/>
      <c r="U96" s="67"/>
      <c r="V96" s="67"/>
      <c r="W96" s="42"/>
      <c r="X96" s="42"/>
      <c r="Y96" s="42"/>
      <c r="Z96" s="42"/>
      <c r="AA96" s="42"/>
      <c r="AB96" s="42"/>
      <c r="AC96" s="42"/>
      <c r="AD96" s="42"/>
      <c r="AE96" s="42"/>
      <c r="AF96" s="42"/>
      <c r="AG96" s="42"/>
      <c r="AH96" s="42"/>
      <c r="AI96" s="42"/>
      <c r="AJ96" s="42"/>
      <c r="AK96" s="42"/>
      <c r="AL96" s="67"/>
      <c r="AM96" s="67"/>
      <c r="AN96" s="67"/>
      <c r="AO96" s="67"/>
      <c r="AP96" s="67"/>
      <c r="AQ96" s="67"/>
      <c r="AR96" s="67"/>
      <c r="AS96" s="67" t="s">
        <v>64</v>
      </c>
      <c r="AT96" s="67"/>
      <c r="AU96" s="67"/>
      <c r="AV96" s="67"/>
      <c r="AW96" s="67"/>
      <c r="AX96" s="67"/>
      <c r="AY96" s="67"/>
      <c r="AZ96" s="67"/>
      <c r="BA96" s="67"/>
      <c r="BB96" s="67"/>
      <c r="BC96" s="67"/>
      <c r="BD96" s="67"/>
      <c r="BE96" s="67"/>
      <c r="BF96" s="42"/>
      <c r="BG96" s="42"/>
      <c r="BH96" s="67"/>
      <c r="BI96" s="67"/>
      <c r="BJ96" s="67" t="s">
        <v>299</v>
      </c>
      <c r="BK96" s="67" t="s">
        <v>300</v>
      </c>
      <c r="BL96" s="67"/>
      <c r="BM96" s="67"/>
      <c r="BN96" s="42"/>
      <c r="BO96" s="42"/>
      <c r="BP96" s="67"/>
      <c r="BQ96" s="67"/>
      <c r="BR96" s="72"/>
      <c r="BS96" s="42"/>
      <c r="BT96" s="42"/>
      <c r="BU96" s="67"/>
      <c r="BV96" s="67"/>
      <c r="BW96" s="67"/>
      <c r="BX96" s="42"/>
      <c r="BY96" s="67"/>
      <c r="BZ96" s="42"/>
      <c r="CA96" s="42"/>
      <c r="CB96" s="67"/>
      <c r="CC96" s="67"/>
      <c r="CD96" s="42"/>
      <c r="CE96" s="42"/>
      <c r="CF96" s="42"/>
      <c r="CG96" s="42"/>
      <c r="CH96" s="67"/>
      <c r="CI96" s="67"/>
      <c r="CJ96" s="67"/>
      <c r="CK96" s="67"/>
      <c r="CL96" s="67"/>
      <c r="CM96" s="67"/>
      <c r="CN96" s="67"/>
      <c r="CO96" s="67"/>
      <c r="CP96" s="67" t="s">
        <v>80</v>
      </c>
      <c r="CQ96" s="67"/>
      <c r="CR96" s="67"/>
      <c r="CS96" s="67"/>
      <c r="CT96" s="67"/>
      <c r="CU96" s="67"/>
      <c r="CV96" s="67"/>
      <c r="CW96" s="67"/>
      <c r="CX96" s="67"/>
      <c r="CY96" s="67"/>
      <c r="CZ96" s="67"/>
      <c r="DA96" s="67"/>
      <c r="DB96" s="67"/>
      <c r="DC96" s="67"/>
      <c r="DD96" s="67"/>
      <c r="DE96" s="67" t="s">
        <v>116</v>
      </c>
      <c r="DF96" s="67" t="s">
        <v>207</v>
      </c>
      <c r="DG96" s="67"/>
      <c r="DH96" s="67"/>
      <c r="DI96" s="42"/>
      <c r="DJ96" s="42"/>
      <c r="DK96" s="42"/>
      <c r="DL96" s="42"/>
      <c r="DM96" s="42"/>
      <c r="DN96" s="42"/>
      <c r="DO96" s="42"/>
      <c r="DP96" s="42"/>
      <c r="DQ96" s="42"/>
      <c r="DR96" s="42"/>
      <c r="DS96" s="42"/>
      <c r="DT96" s="42"/>
      <c r="DU96" s="42"/>
      <c r="DV96" s="42"/>
      <c r="DW96" s="42"/>
      <c r="DX96" s="42"/>
      <c r="DY96" s="42"/>
      <c r="DZ96" s="42"/>
      <c r="EA96" s="42"/>
      <c r="EB96" s="42"/>
      <c r="EC96" s="42"/>
      <c r="ED96" s="42"/>
      <c r="EE96" s="42"/>
      <c r="EF96" s="42"/>
      <c r="EG96" s="42"/>
      <c r="EH96" s="42"/>
      <c r="EI96" s="42"/>
      <c r="EJ96" s="42"/>
      <c r="EK96" s="67" t="s">
        <v>28</v>
      </c>
      <c r="EL96" s="67" t="s">
        <v>798</v>
      </c>
      <c r="EM96" s="42"/>
      <c r="EN96" s="42"/>
      <c r="EO96" s="42"/>
      <c r="EP96" s="42"/>
      <c r="EQ96" s="42"/>
      <c r="ER96" s="42"/>
      <c r="ES96" s="42"/>
      <c r="ET96" s="42"/>
      <c r="EU96" s="42"/>
      <c r="EV96" s="42"/>
      <c r="EW96" s="42"/>
      <c r="EX96" s="42"/>
      <c r="EY96" s="42"/>
      <c r="EZ96" s="42"/>
      <c r="FA96" s="42"/>
      <c r="FB96" s="42"/>
      <c r="FC96" s="42"/>
      <c r="FD96" s="42"/>
      <c r="FE96" s="67" t="s">
        <v>80</v>
      </c>
      <c r="FF96" s="42"/>
      <c r="FG96" s="42"/>
      <c r="FH96" s="42"/>
      <c r="FI96" s="42"/>
      <c r="FJ96" s="42"/>
      <c r="FK96" s="42"/>
      <c r="FL96" s="42"/>
      <c r="FM96" s="42"/>
      <c r="FN96" s="42"/>
      <c r="FO96" s="42"/>
      <c r="FP96" s="42"/>
      <c r="FQ96" s="42"/>
      <c r="FR96" s="42"/>
      <c r="FS96" s="42"/>
      <c r="FT96" s="42"/>
      <c r="FU96" s="42"/>
      <c r="FV96" s="42"/>
      <c r="FW96" s="42"/>
      <c r="FX96" s="42"/>
      <c r="FY96" s="42"/>
      <c r="FZ96" s="42"/>
      <c r="GA96" s="42"/>
      <c r="GB96" s="42"/>
      <c r="GC96" s="42"/>
      <c r="GD96" s="42"/>
      <c r="GE96" s="42"/>
      <c r="GF96" s="42"/>
      <c r="GG96" s="42"/>
      <c r="GH96" s="42"/>
      <c r="GI96" s="42"/>
      <c r="GJ96" s="42"/>
      <c r="GK96" s="42"/>
      <c r="GL96" s="42"/>
      <c r="GM96" s="42"/>
      <c r="GN96" s="42"/>
      <c r="GO96" s="42"/>
      <c r="GP96" s="42"/>
      <c r="GQ96" s="42"/>
      <c r="GR96" s="42"/>
      <c r="GS96" s="42"/>
      <c r="GT96" s="42"/>
      <c r="GU96" s="42"/>
      <c r="GV96" s="42"/>
      <c r="GW96" s="42"/>
      <c r="GX96" s="42"/>
      <c r="GY96" s="42"/>
      <c r="GZ96" s="42"/>
      <c r="HA96" s="42"/>
      <c r="HB96" s="42"/>
      <c r="HC96" s="33" t="s">
        <v>167</v>
      </c>
      <c r="HD96" s="67" t="s">
        <v>167</v>
      </c>
      <c r="HE96" s="67"/>
      <c r="HF96" s="42"/>
      <c r="HG96" s="39"/>
      <c r="HH96" s="40"/>
      <c r="HI96" s="40"/>
      <c r="HJ96" s="40"/>
      <c r="HK96" s="42"/>
      <c r="HL96" s="41"/>
      <c r="HM96" s="42"/>
      <c r="HN96" s="42"/>
      <c r="HO96" s="67"/>
      <c r="HP96" s="67"/>
      <c r="HQ96" s="67"/>
      <c r="HR96" s="42" t="s">
        <v>304</v>
      </c>
      <c r="HS96" s="42"/>
      <c r="HT96" s="42"/>
      <c r="HU96" s="42"/>
      <c r="HV96" s="67"/>
      <c r="HW96" s="67"/>
      <c r="HX96" s="42"/>
      <c r="HY96" s="42"/>
      <c r="HZ96" s="42"/>
      <c r="IA96" s="42"/>
      <c r="IB96" s="42"/>
      <c r="IC96" s="42"/>
      <c r="ID96" s="42"/>
      <c r="IE96" s="42"/>
      <c r="IF96" s="42"/>
      <c r="IG96" s="42"/>
      <c r="IH96" s="42"/>
      <c r="II96" s="42"/>
      <c r="IJ96" s="42"/>
      <c r="IK96" s="42"/>
      <c r="IL96" s="42"/>
      <c r="IM96" s="42"/>
      <c r="IN96" s="42"/>
      <c r="IO96" s="42"/>
      <c r="IP96" s="42"/>
      <c r="IQ96" s="42"/>
      <c r="IR96" s="42"/>
      <c r="IS96" s="42"/>
      <c r="IT96" s="42"/>
      <c r="IU96" s="42"/>
      <c r="IV96" s="42"/>
    </row>
    <row r="97" spans="1:256" ht="15.75" customHeight="1" x14ac:dyDescent="0.25">
      <c r="A97" s="67" t="s">
        <v>799</v>
      </c>
      <c r="B97" s="67" t="s">
        <v>800</v>
      </c>
      <c r="C97" s="68" t="s">
        <v>162</v>
      </c>
      <c r="D97" s="67" t="s">
        <v>536</v>
      </c>
      <c r="E97" s="67" t="s">
        <v>801</v>
      </c>
      <c r="F97" s="101">
        <v>2006</v>
      </c>
      <c r="G97" s="32">
        <v>1.9</v>
      </c>
      <c r="H97" s="32">
        <v>1.9</v>
      </c>
      <c r="I97" s="32">
        <v>2.4</v>
      </c>
      <c r="J97" s="67" t="s">
        <v>296</v>
      </c>
      <c r="K97" s="67" t="s">
        <v>1735</v>
      </c>
      <c r="L97" s="67" t="s">
        <v>53</v>
      </c>
      <c r="M97" s="67" t="s">
        <v>50</v>
      </c>
      <c r="N97" s="67"/>
      <c r="O97" s="67"/>
      <c r="P97" s="67"/>
      <c r="Q97" s="67" t="s">
        <v>107</v>
      </c>
      <c r="R97" s="67"/>
      <c r="S97" s="67"/>
      <c r="T97" s="67"/>
      <c r="U97" s="67"/>
      <c r="V97" s="67"/>
      <c r="W97" s="42"/>
      <c r="X97" s="42"/>
      <c r="Y97" s="42"/>
      <c r="Z97" s="42"/>
      <c r="AA97" s="42"/>
      <c r="AB97" s="42"/>
      <c r="AC97" s="42"/>
      <c r="AD97" s="42"/>
      <c r="AE97" s="42"/>
      <c r="AF97" s="42"/>
      <c r="AG97" s="42"/>
      <c r="AH97" s="42"/>
      <c r="AI97" s="42"/>
      <c r="AJ97" s="42"/>
      <c r="AK97" s="42"/>
      <c r="AL97" s="67"/>
      <c r="AM97" s="67"/>
      <c r="AN97" s="67" t="s">
        <v>62</v>
      </c>
      <c r="AO97" s="67" t="s">
        <v>108</v>
      </c>
      <c r="AP97" s="67" t="s">
        <v>63</v>
      </c>
      <c r="AQ97" s="67"/>
      <c r="AR97" s="67"/>
      <c r="AS97" s="67" t="s">
        <v>64</v>
      </c>
      <c r="AT97" s="67"/>
      <c r="AU97" s="67" t="s">
        <v>66</v>
      </c>
      <c r="AV97" s="67" t="s">
        <v>67</v>
      </c>
      <c r="AW97" s="67"/>
      <c r="AX97" s="67"/>
      <c r="AY97" s="67"/>
      <c r="AZ97" s="67"/>
      <c r="BA97" s="67"/>
      <c r="BB97" s="67"/>
      <c r="BC97" s="67"/>
      <c r="BD97" s="67"/>
      <c r="BE97" s="67" t="s">
        <v>298</v>
      </c>
      <c r="BF97" s="42"/>
      <c r="BG97" s="42"/>
      <c r="BH97" s="67"/>
      <c r="BI97" s="67"/>
      <c r="BJ97" s="67" t="s">
        <v>299</v>
      </c>
      <c r="BK97" s="67"/>
      <c r="BL97" s="67"/>
      <c r="BM97" s="67"/>
      <c r="BN97" s="42"/>
      <c r="BO97" s="42"/>
      <c r="BP97" s="67"/>
      <c r="BQ97" s="67"/>
      <c r="BR97" s="72"/>
      <c r="BS97" s="42"/>
      <c r="BT97" s="42"/>
      <c r="BU97" s="67"/>
      <c r="BV97" s="67"/>
      <c r="BW97" s="67"/>
      <c r="BX97" s="42"/>
      <c r="BY97" s="67"/>
      <c r="BZ97" s="42"/>
      <c r="CA97" s="42"/>
      <c r="CB97" s="67"/>
      <c r="CC97" s="67"/>
      <c r="CD97" s="42"/>
      <c r="CE97" s="42"/>
      <c r="CF97" s="42"/>
      <c r="CG97" s="42"/>
      <c r="CH97" s="67"/>
      <c r="CI97" s="67"/>
      <c r="CJ97" s="67"/>
      <c r="CK97" s="67"/>
      <c r="CL97" s="67"/>
      <c r="CM97" s="67"/>
      <c r="CN97" s="67"/>
      <c r="CO97" s="67"/>
      <c r="CP97" s="67" t="s">
        <v>116</v>
      </c>
      <c r="CQ97" s="67" t="s">
        <v>79</v>
      </c>
      <c r="CR97" s="67"/>
      <c r="CS97" s="67" t="s">
        <v>117</v>
      </c>
      <c r="CT97" s="67" t="s">
        <v>118</v>
      </c>
      <c r="CU97" s="67" t="s">
        <v>119</v>
      </c>
      <c r="CV97" s="67" t="s">
        <v>120</v>
      </c>
      <c r="CW97" s="67"/>
      <c r="CX97" s="67" t="s">
        <v>121</v>
      </c>
      <c r="CY97" s="67"/>
      <c r="CZ97" s="67" t="s">
        <v>122</v>
      </c>
      <c r="DA97" s="67" t="s">
        <v>431</v>
      </c>
      <c r="DB97" s="67" t="s">
        <v>802</v>
      </c>
      <c r="DC97" s="67"/>
      <c r="DD97" s="67"/>
      <c r="DE97" s="67" t="s">
        <v>116</v>
      </c>
      <c r="DF97" s="67" t="s">
        <v>207</v>
      </c>
      <c r="DG97" s="67"/>
      <c r="DH97" s="67"/>
      <c r="DI97" s="42" t="s">
        <v>80</v>
      </c>
      <c r="DJ97" s="42"/>
      <c r="DK97" s="42"/>
      <c r="DL97" s="42"/>
      <c r="DM97" s="42"/>
      <c r="DN97" s="42"/>
      <c r="DO97" s="42"/>
      <c r="DP97" s="42"/>
      <c r="DQ97" s="42"/>
      <c r="DR97" s="42"/>
      <c r="DS97" s="42"/>
      <c r="DT97" s="42"/>
      <c r="DU97" s="42"/>
      <c r="DV97" s="42"/>
      <c r="DW97" s="42"/>
      <c r="DX97" s="42"/>
      <c r="DY97" s="42"/>
      <c r="DZ97" s="42"/>
      <c r="EA97" s="42"/>
      <c r="EB97" s="42"/>
      <c r="EC97" s="42"/>
      <c r="ED97" s="42"/>
      <c r="EE97" s="42"/>
      <c r="EF97" s="42"/>
      <c r="EG97" s="42"/>
      <c r="EH97" s="42"/>
      <c r="EI97" s="42"/>
      <c r="EJ97" s="42"/>
      <c r="EK97" s="67" t="s">
        <v>28</v>
      </c>
      <c r="EL97" s="67" t="s">
        <v>803</v>
      </c>
      <c r="EM97" s="42"/>
      <c r="EN97" s="42"/>
      <c r="EO97" s="42"/>
      <c r="EP97" s="42"/>
      <c r="EQ97" s="42"/>
      <c r="ER97" s="42"/>
      <c r="ES97" s="42"/>
      <c r="ET97" s="42"/>
      <c r="EU97" s="42"/>
      <c r="EV97" s="42"/>
      <c r="EW97" s="42"/>
      <c r="EX97" s="42"/>
      <c r="EY97" s="42"/>
      <c r="EZ97" s="42"/>
      <c r="FA97" s="42"/>
      <c r="FB97" s="42"/>
      <c r="FC97" s="42"/>
      <c r="FD97" s="42"/>
      <c r="FE97" s="67" t="s">
        <v>116</v>
      </c>
      <c r="FF97" s="42"/>
      <c r="FG97" s="42"/>
      <c r="FH97" s="42"/>
      <c r="FI97" s="42"/>
      <c r="FJ97" s="42"/>
      <c r="FK97" s="42"/>
      <c r="FL97" s="42"/>
      <c r="FM97" s="42"/>
      <c r="FN97" s="42"/>
      <c r="FO97" s="42"/>
      <c r="FP97" s="42"/>
      <c r="FQ97" s="42"/>
      <c r="FR97" s="42"/>
      <c r="FS97" s="42"/>
      <c r="FT97" s="42"/>
      <c r="FU97" s="42"/>
      <c r="FV97" s="42"/>
      <c r="FW97" s="42"/>
      <c r="FX97" s="42"/>
      <c r="FY97" s="42"/>
      <c r="FZ97" s="42"/>
      <c r="GA97" s="42"/>
      <c r="GB97" s="42"/>
      <c r="GC97" s="42"/>
      <c r="GD97" s="42"/>
      <c r="GE97" s="42"/>
      <c r="GF97" s="42"/>
      <c r="GG97" s="42"/>
      <c r="GH97" s="42"/>
      <c r="GI97" s="42"/>
      <c r="GJ97" s="42"/>
      <c r="GK97" s="42"/>
      <c r="GL97" s="42"/>
      <c r="GM97" s="42"/>
      <c r="GN97" s="42"/>
      <c r="GO97" s="42"/>
      <c r="GP97" s="42"/>
      <c r="GQ97" s="42"/>
      <c r="GR97" s="42"/>
      <c r="GS97" s="42"/>
      <c r="GT97" s="42"/>
      <c r="GU97" s="42"/>
      <c r="GV97" s="42"/>
      <c r="GW97" s="42"/>
      <c r="GX97" s="42"/>
      <c r="GY97" s="42"/>
      <c r="GZ97" s="42"/>
      <c r="HA97" s="42"/>
      <c r="HB97" s="42"/>
      <c r="HC97" s="33" t="s">
        <v>167</v>
      </c>
      <c r="HD97" s="67" t="s">
        <v>167</v>
      </c>
      <c r="HE97" s="67"/>
      <c r="HF97" s="42"/>
      <c r="HG97" s="39"/>
      <c r="HH97" s="40"/>
      <c r="HI97" s="40"/>
      <c r="HJ97" s="40"/>
      <c r="HK97" s="42"/>
      <c r="HL97" s="41"/>
      <c r="HM97" s="42"/>
      <c r="HN97" s="42"/>
      <c r="HO97" s="67" t="s">
        <v>302</v>
      </c>
      <c r="HP97" s="67"/>
      <c r="HQ97" s="67"/>
      <c r="HR97" s="42"/>
      <c r="HS97" s="42"/>
      <c r="HT97" s="42"/>
      <c r="HU97" s="42"/>
      <c r="HV97" s="67" t="s">
        <v>478</v>
      </c>
      <c r="HW97" s="67" t="s">
        <v>479</v>
      </c>
      <c r="HX97" s="42"/>
      <c r="HY97" s="42"/>
      <c r="HZ97" s="42"/>
      <c r="IA97" s="42"/>
      <c r="IB97" s="42"/>
      <c r="IC97" s="42"/>
      <c r="ID97" s="42"/>
      <c r="IE97" s="42"/>
      <c r="IF97" s="42"/>
      <c r="IG97" s="42"/>
      <c r="IH97" s="42"/>
      <c r="II97" s="42"/>
      <c r="IJ97" s="42"/>
      <c r="IK97" s="42"/>
      <c r="IL97" s="42"/>
      <c r="IM97" s="42"/>
      <c r="IN97" s="42"/>
      <c r="IO97" s="42"/>
      <c r="IP97" s="42"/>
      <c r="IQ97" s="42"/>
      <c r="IR97" s="42"/>
      <c r="IS97" s="42"/>
      <c r="IT97" s="42"/>
      <c r="IU97" s="42"/>
      <c r="IV97" s="42"/>
    </row>
    <row r="98" spans="1:256" ht="15.75" customHeight="1" x14ac:dyDescent="0.25">
      <c r="A98" s="67" t="s">
        <v>804</v>
      </c>
      <c r="B98" s="67" t="s">
        <v>805</v>
      </c>
      <c r="C98" s="68" t="s">
        <v>162</v>
      </c>
      <c r="D98" s="67" t="s">
        <v>524</v>
      </c>
      <c r="E98" s="67" t="s">
        <v>806</v>
      </c>
      <c r="F98" s="101">
        <v>1994</v>
      </c>
      <c r="G98" s="32">
        <v>1.1599999999999999</v>
      </c>
      <c r="H98" s="32">
        <v>1.1499999999999999</v>
      </c>
      <c r="I98" s="32">
        <v>1.3</v>
      </c>
      <c r="J98" s="67" t="s">
        <v>296</v>
      </c>
      <c r="K98" s="67" t="s">
        <v>1734</v>
      </c>
      <c r="L98" s="67" t="s">
        <v>51</v>
      </c>
      <c r="M98" s="67" t="s">
        <v>50</v>
      </c>
      <c r="N98" s="67"/>
      <c r="O98" s="67"/>
      <c r="P98" s="67" t="s">
        <v>53</v>
      </c>
      <c r="Q98" s="67" t="s">
        <v>107</v>
      </c>
      <c r="R98" s="67"/>
      <c r="S98" s="67"/>
      <c r="T98" s="67"/>
      <c r="U98" s="67"/>
      <c r="V98" s="67"/>
      <c r="W98" s="42"/>
      <c r="X98" s="42"/>
      <c r="Y98" s="42"/>
      <c r="Z98" s="42"/>
      <c r="AA98" s="42"/>
      <c r="AB98" s="42"/>
      <c r="AC98" s="42"/>
      <c r="AD98" s="42"/>
      <c r="AE98" s="42"/>
      <c r="AF98" s="42"/>
      <c r="AG98" s="42"/>
      <c r="AH98" s="42"/>
      <c r="AI98" s="42"/>
      <c r="AJ98" s="42"/>
      <c r="AK98" s="42"/>
      <c r="AL98" s="67"/>
      <c r="AM98" s="67"/>
      <c r="AN98" s="67"/>
      <c r="AO98" s="67"/>
      <c r="AP98" s="67" t="s">
        <v>63</v>
      </c>
      <c r="AQ98" s="67" t="s">
        <v>109</v>
      </c>
      <c r="AR98" s="67"/>
      <c r="AS98" s="67" t="s">
        <v>64</v>
      </c>
      <c r="AT98" s="67"/>
      <c r="AU98" s="67" t="s">
        <v>66</v>
      </c>
      <c r="AV98" s="67"/>
      <c r="AW98" s="67"/>
      <c r="AX98" s="67"/>
      <c r="AY98" s="67"/>
      <c r="AZ98" s="67"/>
      <c r="BA98" s="67"/>
      <c r="BB98" s="67" t="s">
        <v>1739</v>
      </c>
      <c r="BC98" s="67"/>
      <c r="BD98" s="67"/>
      <c r="BE98" s="67" t="s">
        <v>298</v>
      </c>
      <c r="BF98" s="42"/>
      <c r="BG98" s="42"/>
      <c r="BH98" s="67"/>
      <c r="BI98" s="67" t="s">
        <v>807</v>
      </c>
      <c r="BJ98" s="67" t="s">
        <v>299</v>
      </c>
      <c r="BK98" s="67"/>
      <c r="BL98" s="67"/>
      <c r="BM98" s="67"/>
      <c r="BN98" s="42"/>
      <c r="BO98" s="42"/>
      <c r="BP98" s="67"/>
      <c r="BQ98" s="67"/>
      <c r="BR98" s="72"/>
      <c r="BS98" s="42"/>
      <c r="BT98" s="42"/>
      <c r="BU98" s="67"/>
      <c r="BV98" s="67"/>
      <c r="BW98" s="67"/>
      <c r="BX98" s="42"/>
      <c r="BY98" s="67"/>
      <c r="BZ98" s="42"/>
      <c r="CA98" s="42"/>
      <c r="CB98" s="67"/>
      <c r="CC98" s="67"/>
      <c r="CD98" s="42"/>
      <c r="CE98" s="42"/>
      <c r="CF98" s="42"/>
      <c r="CG98" s="42"/>
      <c r="CH98" s="67"/>
      <c r="CI98" s="67"/>
      <c r="CJ98" s="67"/>
      <c r="CK98" s="67"/>
      <c r="CL98" s="67"/>
      <c r="CM98" s="67"/>
      <c r="CN98" s="67"/>
      <c r="CO98" s="67"/>
      <c r="CP98" s="67" t="s">
        <v>116</v>
      </c>
      <c r="CQ98" s="67"/>
      <c r="CR98" s="67" t="s">
        <v>94</v>
      </c>
      <c r="CS98" s="67" t="s">
        <v>117</v>
      </c>
      <c r="CT98" s="67"/>
      <c r="CU98" s="67"/>
      <c r="CV98" s="67"/>
      <c r="CW98" s="67" t="s">
        <v>808</v>
      </c>
      <c r="CX98" s="67" t="s">
        <v>121</v>
      </c>
      <c r="CY98" s="67"/>
      <c r="CZ98" s="67"/>
      <c r="DA98" s="67"/>
      <c r="DB98" s="67"/>
      <c r="DC98" s="67"/>
      <c r="DD98" s="67"/>
      <c r="DE98" s="67" t="s">
        <v>116</v>
      </c>
      <c r="DF98" s="67" t="s">
        <v>207</v>
      </c>
      <c r="DG98" s="67"/>
      <c r="DH98" s="67"/>
      <c r="DI98" s="42" t="s">
        <v>80</v>
      </c>
      <c r="DJ98" s="42"/>
      <c r="DK98" s="42"/>
      <c r="DL98" s="42"/>
      <c r="DM98" s="42"/>
      <c r="DN98" s="42"/>
      <c r="DO98" s="42"/>
      <c r="DP98" s="42"/>
      <c r="DQ98" s="42"/>
      <c r="DR98" s="42"/>
      <c r="DS98" s="42"/>
      <c r="DT98" s="42"/>
      <c r="DU98" s="42"/>
      <c r="DV98" s="42"/>
      <c r="DW98" s="42"/>
      <c r="DX98" s="42"/>
      <c r="DY98" s="42"/>
      <c r="DZ98" s="42"/>
      <c r="EA98" s="42"/>
      <c r="EB98" s="42"/>
      <c r="EC98" s="42"/>
      <c r="ED98" s="42"/>
      <c r="EE98" s="42"/>
      <c r="EF98" s="42"/>
      <c r="EG98" s="42"/>
      <c r="EH98" s="42"/>
      <c r="EI98" s="42"/>
      <c r="EJ98" s="42"/>
      <c r="EK98" s="67" t="s">
        <v>28</v>
      </c>
      <c r="EL98" s="67" t="s">
        <v>809</v>
      </c>
      <c r="EM98" s="42"/>
      <c r="EN98" s="42"/>
      <c r="EO98" s="42"/>
      <c r="EP98" s="42"/>
      <c r="EQ98" s="42"/>
      <c r="ER98" s="42"/>
      <c r="ES98" s="42"/>
      <c r="ET98" s="42"/>
      <c r="EU98" s="42"/>
      <c r="EV98" s="42"/>
      <c r="EW98" s="42"/>
      <c r="EX98" s="42"/>
      <c r="EY98" s="42"/>
      <c r="EZ98" s="42"/>
      <c r="FA98" s="42"/>
      <c r="FB98" s="42"/>
      <c r="FC98" s="42"/>
      <c r="FD98" s="42"/>
      <c r="FE98" s="67" t="s">
        <v>80</v>
      </c>
      <c r="FF98" s="42"/>
      <c r="FG98" s="42"/>
      <c r="FH98" s="42"/>
      <c r="FI98" s="42"/>
      <c r="FJ98" s="42"/>
      <c r="FK98" s="42"/>
      <c r="FL98" s="42"/>
      <c r="FM98" s="42"/>
      <c r="FN98" s="42"/>
      <c r="FO98" s="42"/>
      <c r="FP98" s="42"/>
      <c r="FQ98" s="42"/>
      <c r="FR98" s="42"/>
      <c r="FS98" s="42"/>
      <c r="FT98" s="42"/>
      <c r="FU98" s="42"/>
      <c r="FV98" s="42"/>
      <c r="FW98" s="42"/>
      <c r="FX98" s="42"/>
      <c r="FY98" s="42"/>
      <c r="FZ98" s="42"/>
      <c r="GA98" s="42"/>
      <c r="GB98" s="42"/>
      <c r="GC98" s="42"/>
      <c r="GD98" s="42"/>
      <c r="GE98" s="42"/>
      <c r="GF98" s="42"/>
      <c r="GG98" s="42"/>
      <c r="GH98" s="42"/>
      <c r="GI98" s="42"/>
      <c r="GJ98" s="42"/>
      <c r="GK98" s="42"/>
      <c r="GL98" s="42"/>
      <c r="GM98" s="42"/>
      <c r="GN98" s="42"/>
      <c r="GO98" s="42"/>
      <c r="GP98" s="42"/>
      <c r="GQ98" s="42"/>
      <c r="GR98" s="42"/>
      <c r="GS98" s="42"/>
      <c r="GT98" s="42"/>
      <c r="GU98" s="42"/>
      <c r="GV98" s="42"/>
      <c r="GW98" s="42"/>
      <c r="GX98" s="42"/>
      <c r="GY98" s="42"/>
      <c r="GZ98" s="42"/>
      <c r="HA98" s="42"/>
      <c r="HB98" s="42"/>
      <c r="HC98" s="33" t="s">
        <v>167</v>
      </c>
      <c r="HD98" s="67" t="s">
        <v>167</v>
      </c>
      <c r="HE98" s="67"/>
      <c r="HF98" s="42"/>
      <c r="HG98" s="39"/>
      <c r="HH98" s="40"/>
      <c r="HI98" s="40"/>
      <c r="HJ98" s="40"/>
      <c r="HK98" s="42"/>
      <c r="HL98" s="41"/>
      <c r="HM98" s="42"/>
      <c r="HN98" s="42"/>
      <c r="HO98" s="67"/>
      <c r="HP98" s="67" t="s">
        <v>28</v>
      </c>
      <c r="HQ98" s="67" t="s">
        <v>810</v>
      </c>
      <c r="HR98" s="42"/>
      <c r="HS98" s="42"/>
      <c r="HT98" s="42"/>
      <c r="HU98" s="42"/>
      <c r="HV98" s="67" t="s">
        <v>478</v>
      </c>
      <c r="HW98" s="67" t="s">
        <v>479</v>
      </c>
      <c r="HX98" s="42"/>
      <c r="HY98" s="42"/>
      <c r="HZ98" s="42"/>
      <c r="IA98" s="42"/>
      <c r="IB98" s="42"/>
      <c r="IC98" s="42"/>
      <c r="ID98" s="42"/>
      <c r="IE98" s="42"/>
      <c r="IF98" s="42"/>
      <c r="IG98" s="42"/>
      <c r="IH98" s="42"/>
      <c r="II98" s="42"/>
      <c r="IJ98" s="42"/>
      <c r="IK98" s="42"/>
      <c r="IL98" s="42"/>
      <c r="IM98" s="42"/>
      <c r="IN98" s="42"/>
      <c r="IO98" s="42"/>
      <c r="IP98" s="42"/>
      <c r="IQ98" s="42"/>
      <c r="IR98" s="42"/>
      <c r="IS98" s="42"/>
      <c r="IT98" s="42"/>
      <c r="IU98" s="42"/>
      <c r="IV98" s="42"/>
    </row>
    <row r="99" spans="1:256" ht="15.75" customHeight="1" x14ac:dyDescent="0.25">
      <c r="A99" s="67" t="s">
        <v>811</v>
      </c>
      <c r="B99" s="67" t="s">
        <v>812</v>
      </c>
      <c r="C99" s="68" t="s">
        <v>813</v>
      </c>
      <c r="D99" s="67"/>
      <c r="E99" s="67" t="s">
        <v>814</v>
      </c>
      <c r="F99" s="101">
        <v>1958</v>
      </c>
      <c r="G99" s="73">
        <v>7.4390000000000001</v>
      </c>
      <c r="H99" s="73">
        <v>7.86</v>
      </c>
      <c r="I99" s="73">
        <v>7.742</v>
      </c>
      <c r="J99" s="67" t="s">
        <v>48</v>
      </c>
      <c r="K99" s="67"/>
      <c r="L99" s="67" t="s">
        <v>51</v>
      </c>
      <c r="M99" s="67" t="s">
        <v>50</v>
      </c>
      <c r="N99" s="67"/>
      <c r="O99" s="67" t="s">
        <v>52</v>
      </c>
      <c r="P99" s="67" t="s">
        <v>53</v>
      </c>
      <c r="Q99" s="67" t="s">
        <v>107</v>
      </c>
      <c r="R99" s="67"/>
      <c r="S99" s="67"/>
      <c r="T99" s="67" t="s">
        <v>142</v>
      </c>
      <c r="U99" s="67"/>
      <c r="V99" s="67"/>
      <c r="W99" s="67"/>
      <c r="X99" s="67"/>
      <c r="Y99" s="67" t="s">
        <v>55</v>
      </c>
      <c r="Z99" s="67"/>
      <c r="AA99" s="67"/>
      <c r="AB99" s="67"/>
      <c r="AC99" s="67"/>
      <c r="AD99" s="67"/>
      <c r="AE99" s="67" t="s">
        <v>56</v>
      </c>
      <c r="AF99" s="67" t="s">
        <v>59</v>
      </c>
      <c r="AG99" s="67" t="s">
        <v>57</v>
      </c>
      <c r="AH99" s="67" t="s">
        <v>58</v>
      </c>
      <c r="AI99" s="67"/>
      <c r="AJ99" s="67"/>
      <c r="AK99" s="67"/>
      <c r="AL99" s="67"/>
      <c r="AM99" s="67" t="s">
        <v>61</v>
      </c>
      <c r="AN99" s="67"/>
      <c r="AO99" s="67" t="s">
        <v>108</v>
      </c>
      <c r="AP99" s="67" t="s">
        <v>63</v>
      </c>
      <c r="AQ99" s="67" t="s">
        <v>109</v>
      </c>
      <c r="AR99" s="67" t="s">
        <v>1736</v>
      </c>
      <c r="AS99" s="67" t="s">
        <v>64</v>
      </c>
      <c r="AT99" s="67" t="s">
        <v>1737</v>
      </c>
      <c r="AU99" s="67" t="s">
        <v>66</v>
      </c>
      <c r="AV99" s="67" t="s">
        <v>67</v>
      </c>
      <c r="AW99" s="67"/>
      <c r="AX99" s="67"/>
      <c r="AY99" s="67"/>
      <c r="AZ99" s="67"/>
      <c r="BA99" s="67"/>
      <c r="BB99" s="67" t="s">
        <v>1739</v>
      </c>
      <c r="BC99" s="67"/>
      <c r="BD99" s="67"/>
      <c r="BE99" s="67" t="s">
        <v>111</v>
      </c>
      <c r="BF99" s="67"/>
      <c r="BG99" s="67" t="s">
        <v>155</v>
      </c>
      <c r="BH99" s="67" t="s">
        <v>112</v>
      </c>
      <c r="BI99" s="67" t="s">
        <v>113</v>
      </c>
      <c r="BJ99" s="67" t="s">
        <v>114</v>
      </c>
      <c r="BK99" s="67"/>
      <c r="BL99" s="67" t="s">
        <v>71</v>
      </c>
      <c r="BM99" s="67"/>
      <c r="BN99" s="67"/>
      <c r="BO99" s="67"/>
      <c r="BP99" s="67"/>
      <c r="BQ99" s="67"/>
      <c r="BR99" s="34" t="s">
        <v>1761</v>
      </c>
      <c r="BS99" s="67"/>
      <c r="BT99" s="67"/>
      <c r="BU99" s="67" t="s">
        <v>993</v>
      </c>
      <c r="BV99" s="67" t="s">
        <v>1760</v>
      </c>
      <c r="BW99" s="67"/>
      <c r="BX99" s="67"/>
      <c r="BY99" s="67" t="s">
        <v>279</v>
      </c>
      <c r="BZ99" s="67"/>
      <c r="CA99" s="67" t="s">
        <v>280</v>
      </c>
      <c r="CB99" s="67" t="s">
        <v>281</v>
      </c>
      <c r="CC99" s="67" t="s">
        <v>282</v>
      </c>
      <c r="CD99" s="67"/>
      <c r="CE99" s="67"/>
      <c r="CF99" s="67"/>
      <c r="CG99" s="67"/>
      <c r="CH99" s="67"/>
      <c r="CI99" s="67"/>
      <c r="CJ99" s="67"/>
      <c r="CK99" s="67"/>
      <c r="CL99" s="67" t="s">
        <v>76</v>
      </c>
      <c r="CM99" s="67" t="s">
        <v>291</v>
      </c>
      <c r="CN99" s="67"/>
      <c r="CO99" s="67"/>
      <c r="CP99" s="67" t="s">
        <v>80</v>
      </c>
      <c r="CQ99" s="67"/>
      <c r="CR99" s="67"/>
      <c r="CS99" s="67"/>
      <c r="CT99" s="67"/>
      <c r="CU99" s="67"/>
      <c r="CV99" s="67"/>
      <c r="CW99" s="67"/>
      <c r="CX99" s="67"/>
      <c r="CY99" s="67"/>
      <c r="CZ99" s="67"/>
      <c r="DA99" s="67"/>
      <c r="DB99" s="67"/>
      <c r="DC99" s="67"/>
      <c r="DD99" s="67"/>
      <c r="DE99" s="67" t="s">
        <v>116</v>
      </c>
      <c r="DF99" s="67" t="s">
        <v>207</v>
      </c>
      <c r="DG99" s="67" t="s">
        <v>208</v>
      </c>
      <c r="DH99" s="67" t="s">
        <v>209</v>
      </c>
      <c r="DI99" s="67" t="s">
        <v>80</v>
      </c>
      <c r="DJ99" s="67"/>
      <c r="DK99" s="67"/>
      <c r="DL99" s="67"/>
      <c r="DM99" s="67"/>
      <c r="DN99" s="67"/>
      <c r="DO99" s="67"/>
      <c r="DP99" s="67" t="s">
        <v>82</v>
      </c>
      <c r="DQ99" s="67" t="s">
        <v>432</v>
      </c>
      <c r="DR99" s="67"/>
      <c r="DS99" s="67"/>
      <c r="DT99" s="67"/>
      <c r="DU99" s="67"/>
      <c r="DV99" s="67"/>
      <c r="DW99" s="67"/>
      <c r="DX99" s="67" t="s">
        <v>632</v>
      </c>
      <c r="DY99" s="67" t="s">
        <v>815</v>
      </c>
      <c r="DZ99" s="67" t="s">
        <v>210</v>
      </c>
      <c r="EA99" s="67"/>
      <c r="EB99" s="67"/>
      <c r="EC99" s="67"/>
      <c r="ED99" s="67"/>
      <c r="EE99" s="67"/>
      <c r="EF99" s="67"/>
      <c r="EG99" s="67"/>
      <c r="EH99" s="67"/>
      <c r="EI99" s="67"/>
      <c r="EJ99" s="67"/>
      <c r="EK99" s="67"/>
      <c r="EL99" s="67"/>
      <c r="EM99" s="67" t="s">
        <v>161</v>
      </c>
      <c r="EN99" s="67" t="s">
        <v>246</v>
      </c>
      <c r="EO99" s="67" t="s">
        <v>84</v>
      </c>
      <c r="EP99" s="67"/>
      <c r="EQ99" s="67"/>
      <c r="ER99" s="67"/>
      <c r="ES99" s="67" t="s">
        <v>125</v>
      </c>
      <c r="ET99" s="67" t="s">
        <v>85</v>
      </c>
      <c r="EU99" s="67"/>
      <c r="EV99" s="67" t="s">
        <v>86</v>
      </c>
      <c r="EW99" s="67"/>
      <c r="EX99" s="67"/>
      <c r="EY99" s="67"/>
      <c r="EZ99" s="67"/>
      <c r="FA99" s="67" t="s">
        <v>87</v>
      </c>
      <c r="FB99" s="67"/>
      <c r="FC99" s="67" t="s">
        <v>28</v>
      </c>
      <c r="FD99" s="67" t="s">
        <v>792</v>
      </c>
      <c r="FE99" s="67" t="s">
        <v>80</v>
      </c>
      <c r="FF99" s="67" t="s">
        <v>89</v>
      </c>
      <c r="FG99" s="67"/>
      <c r="FH99" s="67"/>
      <c r="FI99" s="67"/>
      <c r="FJ99" s="67"/>
      <c r="FK99" s="67"/>
      <c r="FL99" s="67"/>
      <c r="FM99" s="67"/>
      <c r="FN99" s="67"/>
      <c r="FO99" s="67"/>
      <c r="FP99" s="67"/>
      <c r="FQ99" s="67"/>
      <c r="FR99" s="67"/>
      <c r="FS99" s="67"/>
      <c r="FT99" s="67"/>
      <c r="FU99" s="67"/>
      <c r="FV99" s="67"/>
      <c r="FW99" s="67"/>
      <c r="FX99" s="67"/>
      <c r="FY99" s="67"/>
      <c r="FZ99" s="67"/>
      <c r="GA99" s="67"/>
      <c r="GB99" s="67"/>
      <c r="GC99" s="67"/>
      <c r="GD99" s="67"/>
      <c r="GE99" s="67" t="s">
        <v>90</v>
      </c>
      <c r="GF99" s="67" t="s">
        <v>84</v>
      </c>
      <c r="GG99" s="67" t="s">
        <v>128</v>
      </c>
      <c r="GH99" s="67" t="s">
        <v>129</v>
      </c>
      <c r="GI99" s="67" t="s">
        <v>145</v>
      </c>
      <c r="GJ99" s="67" t="s">
        <v>235</v>
      </c>
      <c r="GK99" s="67"/>
      <c r="GL99" s="67"/>
      <c r="GM99" s="67"/>
      <c r="GN99" s="67"/>
      <c r="GO99" s="67"/>
      <c r="GP99" s="67"/>
      <c r="GQ99" s="67"/>
      <c r="GR99" s="67"/>
      <c r="GS99" s="67" t="s">
        <v>92</v>
      </c>
      <c r="GT99" s="67"/>
      <c r="GU99" s="67"/>
      <c r="GV99" s="67" t="s">
        <v>261</v>
      </c>
      <c r="GW99" s="67" t="s">
        <v>166</v>
      </c>
      <c r="GX99" s="67" t="s">
        <v>146</v>
      </c>
      <c r="GY99" s="67" t="s">
        <v>133</v>
      </c>
      <c r="GZ99" s="67"/>
      <c r="HA99" s="67"/>
      <c r="HB99" s="67"/>
      <c r="HC99" s="33" t="s">
        <v>167</v>
      </c>
      <c r="HD99" s="67" t="s">
        <v>167</v>
      </c>
      <c r="HE99" s="67" t="s">
        <v>168</v>
      </c>
      <c r="HF99" s="67"/>
      <c r="HG99" s="33" t="s">
        <v>147</v>
      </c>
      <c r="HH99" s="35" t="s">
        <v>147</v>
      </c>
      <c r="HI99" s="35" t="s">
        <v>314</v>
      </c>
      <c r="HJ99" s="35"/>
      <c r="HK99" s="67"/>
      <c r="HL99" s="36" t="s">
        <v>292</v>
      </c>
      <c r="HM99" s="67"/>
      <c r="HN99" s="67" t="s">
        <v>292</v>
      </c>
      <c r="HO99" s="67"/>
      <c r="HP99" s="67"/>
      <c r="HQ99" s="67"/>
      <c r="HR99" s="67"/>
      <c r="HS99" s="67" t="s">
        <v>169</v>
      </c>
      <c r="HT99" s="67" t="s">
        <v>170</v>
      </c>
      <c r="HU99" s="67"/>
      <c r="HV99" s="67"/>
      <c r="HW99" s="67"/>
      <c r="HX99" s="67"/>
      <c r="HY99" s="67"/>
      <c r="HZ99" s="67"/>
      <c r="IA99" s="67"/>
      <c r="IB99" s="67"/>
      <c r="IC99" s="67"/>
      <c r="ID99" s="67"/>
      <c r="IE99" s="67"/>
      <c r="IF99" s="67"/>
      <c r="IG99" s="67"/>
      <c r="IH99" s="67" t="s">
        <v>137</v>
      </c>
      <c r="II99" s="67"/>
      <c r="IJ99" s="67"/>
      <c r="IK99" s="67" t="s">
        <v>101</v>
      </c>
      <c r="IL99" s="67"/>
      <c r="IM99" s="67"/>
      <c r="IN99" s="67" t="s">
        <v>101</v>
      </c>
      <c r="IO99" s="67"/>
      <c r="IP99" s="67"/>
      <c r="IQ99" s="67" t="s">
        <v>101</v>
      </c>
      <c r="IR99" s="67" t="s">
        <v>100</v>
      </c>
      <c r="IS99" s="67"/>
      <c r="IT99" s="67"/>
      <c r="IU99" s="67"/>
      <c r="IV99" s="67"/>
    </row>
    <row r="100" spans="1:256" ht="15.75" customHeight="1" x14ac:dyDescent="0.25">
      <c r="A100" s="67" t="s">
        <v>816</v>
      </c>
      <c r="B100" s="67" t="s">
        <v>817</v>
      </c>
      <c r="C100" s="68" t="s">
        <v>813</v>
      </c>
      <c r="D100" s="67"/>
      <c r="E100" s="67" t="s">
        <v>818</v>
      </c>
      <c r="F100" s="101">
        <v>2005</v>
      </c>
      <c r="G100" s="32">
        <v>1.5</v>
      </c>
      <c r="H100" s="32">
        <v>1.5</v>
      </c>
      <c r="I100" s="32">
        <v>1.5</v>
      </c>
      <c r="J100" s="67" t="s">
        <v>296</v>
      </c>
      <c r="K100" s="67" t="s">
        <v>1735</v>
      </c>
      <c r="L100" s="67" t="s">
        <v>297</v>
      </c>
      <c r="M100" s="67" t="s">
        <v>50</v>
      </c>
      <c r="N100" s="67" t="s">
        <v>51</v>
      </c>
      <c r="O100" s="67"/>
      <c r="P100" s="67" t="s">
        <v>53</v>
      </c>
      <c r="Q100" s="67"/>
      <c r="R100" s="67" t="s">
        <v>49</v>
      </c>
      <c r="S100" s="67"/>
      <c r="T100" s="67"/>
      <c r="U100" s="67"/>
      <c r="V100" s="67"/>
      <c r="W100" s="42"/>
      <c r="X100" s="42"/>
      <c r="Y100" s="42"/>
      <c r="Z100" s="42"/>
      <c r="AA100" s="42"/>
      <c r="AB100" s="42"/>
      <c r="AC100" s="42"/>
      <c r="AD100" s="42"/>
      <c r="AE100" s="42"/>
      <c r="AF100" s="42"/>
      <c r="AG100" s="42"/>
      <c r="AH100" s="42"/>
      <c r="AI100" s="42"/>
      <c r="AJ100" s="42"/>
      <c r="AK100" s="42"/>
      <c r="AL100" s="67"/>
      <c r="AM100" s="67"/>
      <c r="AN100" s="67"/>
      <c r="AO100" s="67" t="s">
        <v>108</v>
      </c>
      <c r="AP100" s="67" t="s">
        <v>63</v>
      </c>
      <c r="AQ100" s="67"/>
      <c r="AR100" s="67" t="s">
        <v>1736</v>
      </c>
      <c r="AS100" s="67" t="s">
        <v>64</v>
      </c>
      <c r="AT100" s="67" t="s">
        <v>1737</v>
      </c>
      <c r="AU100" s="67" t="s">
        <v>66</v>
      </c>
      <c r="AV100" s="67"/>
      <c r="AW100" s="67"/>
      <c r="AX100" s="67"/>
      <c r="AY100" s="67"/>
      <c r="AZ100" s="67"/>
      <c r="BA100" s="67" t="s">
        <v>1738</v>
      </c>
      <c r="BB100" s="67" t="s">
        <v>1739</v>
      </c>
      <c r="BC100" s="67"/>
      <c r="BD100" s="67"/>
      <c r="BE100" s="67"/>
      <c r="BF100" s="42"/>
      <c r="BG100" s="42"/>
      <c r="BH100" s="67"/>
      <c r="BI100" s="67"/>
      <c r="BJ100" s="67"/>
      <c r="BK100" s="67"/>
      <c r="BL100" s="67"/>
      <c r="BM100" s="67"/>
      <c r="BN100" s="42"/>
      <c r="BO100" s="42"/>
      <c r="BP100" s="67"/>
      <c r="BQ100" s="67"/>
      <c r="BR100" s="72"/>
      <c r="BS100" s="42"/>
      <c r="BT100" s="42"/>
      <c r="BU100" s="67"/>
      <c r="BV100" s="67"/>
      <c r="BW100" s="67"/>
      <c r="BX100" s="42"/>
      <c r="BY100" s="67"/>
      <c r="BZ100" s="42"/>
      <c r="CA100" s="42"/>
      <c r="CB100" s="67"/>
      <c r="CC100" s="67"/>
      <c r="CD100" s="42"/>
      <c r="CE100" s="42"/>
      <c r="CF100" s="42"/>
      <c r="CG100" s="42"/>
      <c r="CH100" s="67" t="s">
        <v>156</v>
      </c>
      <c r="CI100" s="67" t="s">
        <v>299</v>
      </c>
      <c r="CJ100" s="67" t="s">
        <v>300</v>
      </c>
      <c r="CK100" s="67" t="s">
        <v>75</v>
      </c>
      <c r="CL100" s="67"/>
      <c r="CM100" s="67"/>
      <c r="CN100" s="67"/>
      <c r="CO100" s="67"/>
      <c r="CP100" s="67" t="s">
        <v>116</v>
      </c>
      <c r="CQ100" s="67" t="s">
        <v>79</v>
      </c>
      <c r="CR100" s="67"/>
      <c r="CS100" s="67" t="s">
        <v>117</v>
      </c>
      <c r="CT100" s="67" t="s">
        <v>118</v>
      </c>
      <c r="CU100" s="67" t="s">
        <v>119</v>
      </c>
      <c r="CV100" s="67" t="s">
        <v>120</v>
      </c>
      <c r="CW100" s="67" t="s">
        <v>808</v>
      </c>
      <c r="CX100" s="67" t="s">
        <v>121</v>
      </c>
      <c r="CY100" s="67"/>
      <c r="CZ100" s="67" t="s">
        <v>122</v>
      </c>
      <c r="DA100" s="67"/>
      <c r="DB100" s="67"/>
      <c r="DC100" s="67" t="s">
        <v>28</v>
      </c>
      <c r="DD100" s="67" t="s">
        <v>819</v>
      </c>
      <c r="DE100" s="67" t="s">
        <v>116</v>
      </c>
      <c r="DF100" s="67" t="s">
        <v>207</v>
      </c>
      <c r="DG100" s="67" t="s">
        <v>208</v>
      </c>
      <c r="DH100" s="67" t="s">
        <v>209</v>
      </c>
      <c r="DI100" s="42" t="s">
        <v>116</v>
      </c>
      <c r="DJ100" s="42" t="s">
        <v>145</v>
      </c>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67" t="s">
        <v>28</v>
      </c>
      <c r="EL100" s="67" t="s">
        <v>820</v>
      </c>
      <c r="EM100" s="42"/>
      <c r="EN100" s="42"/>
      <c r="EO100" s="42"/>
      <c r="EP100" s="42"/>
      <c r="EQ100" s="42"/>
      <c r="ER100" s="42"/>
      <c r="ES100" s="42"/>
      <c r="ET100" s="42"/>
      <c r="EU100" s="42"/>
      <c r="EV100" s="42"/>
      <c r="EW100" s="42"/>
      <c r="EX100" s="42"/>
      <c r="EY100" s="42"/>
      <c r="EZ100" s="42"/>
      <c r="FA100" s="42"/>
      <c r="FB100" s="42"/>
      <c r="FC100" s="42"/>
      <c r="FD100" s="42"/>
      <c r="FE100" s="67" t="s">
        <v>80</v>
      </c>
      <c r="FF100" s="42"/>
      <c r="FG100" s="42"/>
      <c r="FH100" s="42"/>
      <c r="FI100" s="42"/>
      <c r="FJ100" s="42"/>
      <c r="FK100" s="42"/>
      <c r="FL100" s="42"/>
      <c r="FM100" s="42"/>
      <c r="FN100" s="42"/>
      <c r="FO100" s="42"/>
      <c r="FP100" s="42"/>
      <c r="FQ100" s="42"/>
      <c r="FR100" s="42"/>
      <c r="FS100" s="42"/>
      <c r="FT100" s="42"/>
      <c r="FU100" s="42"/>
      <c r="FV100" s="42"/>
      <c r="FW100" s="42"/>
      <c r="FX100" s="42"/>
      <c r="FY100" s="42"/>
      <c r="FZ100" s="42"/>
      <c r="GA100" s="42"/>
      <c r="GB100" s="42"/>
      <c r="GC100" s="42"/>
      <c r="GD100" s="42"/>
      <c r="GE100" s="42"/>
      <c r="GF100" s="42"/>
      <c r="GG100" s="42"/>
      <c r="GH100" s="42"/>
      <c r="GI100" s="42"/>
      <c r="GJ100" s="42"/>
      <c r="GK100" s="42"/>
      <c r="GL100" s="42"/>
      <c r="GM100" s="42"/>
      <c r="GN100" s="42"/>
      <c r="GO100" s="42"/>
      <c r="GP100" s="42"/>
      <c r="GQ100" s="42"/>
      <c r="GR100" s="42"/>
      <c r="GS100" s="42"/>
      <c r="GT100" s="42"/>
      <c r="GU100" s="42"/>
      <c r="GV100" s="42"/>
      <c r="GW100" s="42"/>
      <c r="GX100" s="42"/>
      <c r="GY100" s="42"/>
      <c r="GZ100" s="42"/>
      <c r="HA100" s="42"/>
      <c r="HB100" s="42"/>
      <c r="HC100" s="33" t="s">
        <v>167</v>
      </c>
      <c r="HD100" s="67" t="s">
        <v>167</v>
      </c>
      <c r="HE100" s="67"/>
      <c r="HF100" s="42"/>
      <c r="HG100" s="39"/>
      <c r="HH100" s="40"/>
      <c r="HI100" s="40"/>
      <c r="HJ100" s="40"/>
      <c r="HK100" s="42"/>
      <c r="HL100" s="41"/>
      <c r="HM100" s="42"/>
      <c r="HN100" s="42"/>
      <c r="HO100" s="67" t="s">
        <v>302</v>
      </c>
      <c r="HP100" s="67"/>
      <c r="HQ100" s="67"/>
      <c r="HR100" s="42"/>
      <c r="HS100" s="42"/>
      <c r="HT100" s="42"/>
      <c r="HU100" s="42"/>
      <c r="HV100" s="67" t="s">
        <v>478</v>
      </c>
      <c r="HW100" s="67" t="s">
        <v>479</v>
      </c>
      <c r="HX100" s="42"/>
      <c r="HY100" s="42"/>
      <c r="HZ100" s="42"/>
      <c r="IA100" s="42"/>
      <c r="IB100" s="42"/>
      <c r="IC100" s="42"/>
      <c r="ID100" s="42"/>
      <c r="IE100" s="42"/>
      <c r="IF100" s="42"/>
      <c r="IG100" s="42"/>
      <c r="IH100" s="42"/>
      <c r="II100" s="42"/>
      <c r="IJ100" s="42"/>
      <c r="IK100" s="42"/>
      <c r="IL100" s="42"/>
      <c r="IM100" s="42"/>
      <c r="IN100" s="42"/>
      <c r="IO100" s="42"/>
      <c r="IP100" s="42"/>
      <c r="IQ100" s="42"/>
      <c r="IR100" s="42"/>
      <c r="IS100" s="42"/>
      <c r="IT100" s="42"/>
      <c r="IU100" s="42"/>
      <c r="IV100" s="42"/>
    </row>
    <row r="101" spans="1:256" ht="15.75" customHeight="1" x14ac:dyDescent="0.25">
      <c r="A101" s="67" t="s">
        <v>821</v>
      </c>
      <c r="B101" s="67" t="s">
        <v>822</v>
      </c>
      <c r="C101" s="68" t="s">
        <v>813</v>
      </c>
      <c r="D101" s="67"/>
      <c r="E101" s="67" t="s">
        <v>823</v>
      </c>
      <c r="F101" s="101">
        <v>2010</v>
      </c>
      <c r="G101" s="32"/>
      <c r="H101" s="32"/>
      <c r="I101" s="32">
        <v>1.1160000000000001</v>
      </c>
      <c r="J101" s="67" t="s">
        <v>48</v>
      </c>
      <c r="K101" s="67"/>
      <c r="L101" s="67" t="s">
        <v>51</v>
      </c>
      <c r="M101" s="67"/>
      <c r="N101" s="67"/>
      <c r="O101" s="67" t="s">
        <v>52</v>
      </c>
      <c r="P101" s="67"/>
      <c r="Q101" s="67"/>
      <c r="R101" s="67"/>
      <c r="S101" s="67"/>
      <c r="T101" s="67"/>
      <c r="U101" s="67"/>
      <c r="V101" s="67"/>
      <c r="W101" s="67"/>
      <c r="X101" s="67"/>
      <c r="Y101" s="67" t="s">
        <v>55</v>
      </c>
      <c r="Z101" s="67" t="s">
        <v>56</v>
      </c>
      <c r="AA101" s="67"/>
      <c r="AB101" s="67"/>
      <c r="AC101" s="67"/>
      <c r="AD101" s="67"/>
      <c r="AE101" s="67"/>
      <c r="AF101" s="67" t="s">
        <v>59</v>
      </c>
      <c r="AG101" s="67" t="s">
        <v>57</v>
      </c>
      <c r="AH101" s="67" t="s">
        <v>58</v>
      </c>
      <c r="AI101" s="67"/>
      <c r="AJ101" s="67"/>
      <c r="AK101" s="67"/>
      <c r="AL101" s="67"/>
      <c r="AM101" s="67" t="s">
        <v>61</v>
      </c>
      <c r="AN101" s="67" t="s">
        <v>62</v>
      </c>
      <c r="AO101" s="67"/>
      <c r="AP101" s="67"/>
      <c r="AQ101" s="67"/>
      <c r="AR101" s="67"/>
      <c r="AS101" s="67"/>
      <c r="AT101" s="67" t="s">
        <v>1737</v>
      </c>
      <c r="AU101" s="67" t="s">
        <v>66</v>
      </c>
      <c r="AV101" s="67"/>
      <c r="AW101" s="67"/>
      <c r="AX101" s="67"/>
      <c r="AY101" s="67"/>
      <c r="AZ101" s="67"/>
      <c r="BA101" s="67"/>
      <c r="BB101" s="67"/>
      <c r="BC101" s="67"/>
      <c r="BD101" s="67"/>
      <c r="BE101" s="67" t="s">
        <v>111</v>
      </c>
      <c r="BF101" s="67"/>
      <c r="BG101" s="67" t="s">
        <v>155</v>
      </c>
      <c r="BH101" s="67" t="s">
        <v>112</v>
      </c>
      <c r="BI101" s="67" t="s">
        <v>113</v>
      </c>
      <c r="BJ101" s="67"/>
      <c r="BK101" s="67"/>
      <c r="BL101" s="67"/>
      <c r="BM101" s="67"/>
      <c r="BN101" s="67"/>
      <c r="BO101" s="67"/>
      <c r="BP101" s="67"/>
      <c r="BQ101" s="67"/>
      <c r="BR101" s="69"/>
      <c r="BS101" s="67"/>
      <c r="BT101" s="67"/>
      <c r="BU101" s="67"/>
      <c r="BV101" s="67"/>
      <c r="BW101" s="67"/>
      <c r="BX101" s="67"/>
      <c r="BY101" s="67"/>
      <c r="BZ101" s="67"/>
      <c r="CA101" s="67"/>
      <c r="CB101" s="67"/>
      <c r="CC101" s="67"/>
      <c r="CD101" s="67"/>
      <c r="CE101" s="67"/>
      <c r="CF101" s="67"/>
      <c r="CG101" s="67"/>
      <c r="CH101" s="67"/>
      <c r="CI101" s="67"/>
      <c r="CJ101" s="67"/>
      <c r="CK101" s="67"/>
      <c r="CL101" s="67"/>
      <c r="CM101" s="67"/>
      <c r="CN101" s="67"/>
      <c r="CO101" s="67"/>
      <c r="CP101" s="67" t="s">
        <v>116</v>
      </c>
      <c r="CQ101" s="67" t="s">
        <v>159</v>
      </c>
      <c r="CR101" s="67"/>
      <c r="CS101" s="67" t="s">
        <v>117</v>
      </c>
      <c r="CT101" s="67" t="s">
        <v>118</v>
      </c>
      <c r="CU101" s="67"/>
      <c r="CV101" s="67"/>
      <c r="CW101" s="67"/>
      <c r="CX101" s="67" t="s">
        <v>121</v>
      </c>
      <c r="CY101" s="67"/>
      <c r="CZ101" s="67"/>
      <c r="DA101" s="67"/>
      <c r="DB101" s="67" t="s">
        <v>802</v>
      </c>
      <c r="DC101" s="67"/>
      <c r="DD101" s="67"/>
      <c r="DE101" s="67" t="s">
        <v>80</v>
      </c>
      <c r="DF101" s="67"/>
      <c r="DG101" s="67"/>
      <c r="DH101" s="67"/>
      <c r="DI101" s="67" t="s">
        <v>80</v>
      </c>
      <c r="DJ101" s="67"/>
      <c r="DK101" s="67"/>
      <c r="DL101" s="67"/>
      <c r="DM101" s="67"/>
      <c r="DN101" s="67"/>
      <c r="DO101" s="67"/>
      <c r="DP101" s="67"/>
      <c r="DQ101" s="67" t="s">
        <v>366</v>
      </c>
      <c r="DR101" s="67"/>
      <c r="DS101" s="67"/>
      <c r="DT101" s="67" t="s">
        <v>433</v>
      </c>
      <c r="DU101" s="67" t="s">
        <v>824</v>
      </c>
      <c r="DV101" s="67"/>
      <c r="DW101" s="67"/>
      <c r="DX101" s="67"/>
      <c r="DY101" s="67"/>
      <c r="DZ101" s="67"/>
      <c r="EA101" s="67"/>
      <c r="EB101" s="67" t="s">
        <v>230</v>
      </c>
      <c r="EC101" s="67"/>
      <c r="ED101" s="67"/>
      <c r="EE101" s="67"/>
      <c r="EF101" s="67"/>
      <c r="EG101" s="67"/>
      <c r="EH101" s="67" t="s">
        <v>232</v>
      </c>
      <c r="EI101" s="67" t="s">
        <v>233</v>
      </c>
      <c r="EJ101" s="67"/>
      <c r="EK101" s="67"/>
      <c r="EL101" s="67"/>
      <c r="EM101" s="67"/>
      <c r="EN101" s="67"/>
      <c r="EO101" s="67"/>
      <c r="EP101" s="67"/>
      <c r="EQ101" s="67"/>
      <c r="ER101" s="67"/>
      <c r="ES101" s="67"/>
      <c r="ET101" s="67" t="s">
        <v>85</v>
      </c>
      <c r="EU101" s="67"/>
      <c r="EV101" s="67"/>
      <c r="EW101" s="67"/>
      <c r="EX101" s="67"/>
      <c r="EY101" s="67"/>
      <c r="EZ101" s="67"/>
      <c r="FA101" s="67" t="s">
        <v>87</v>
      </c>
      <c r="FB101" s="67"/>
      <c r="FC101" s="67"/>
      <c r="FD101" s="67"/>
      <c r="FE101" s="67" t="s">
        <v>80</v>
      </c>
      <c r="FF101" s="67"/>
      <c r="FG101" s="67"/>
      <c r="FH101" s="67"/>
      <c r="FI101" s="67"/>
      <c r="FJ101" s="67"/>
      <c r="FK101" s="67"/>
      <c r="FL101" s="67"/>
      <c r="FM101" s="67"/>
      <c r="FN101" s="67"/>
      <c r="FO101" s="67"/>
      <c r="FP101" s="67"/>
      <c r="FQ101" s="67"/>
      <c r="FR101" s="67"/>
      <c r="FS101" s="67"/>
      <c r="FT101" s="67"/>
      <c r="FU101" s="67"/>
      <c r="FV101" s="67"/>
      <c r="FW101" s="67"/>
      <c r="FX101" s="67"/>
      <c r="FY101" s="67"/>
      <c r="FZ101" s="67"/>
      <c r="GA101" s="67"/>
      <c r="GB101" s="67"/>
      <c r="GC101" s="67"/>
      <c r="GD101" s="67"/>
      <c r="GE101" s="67" t="s">
        <v>127</v>
      </c>
      <c r="GF101" s="67" t="s">
        <v>84</v>
      </c>
      <c r="GG101" s="67"/>
      <c r="GH101" s="67"/>
      <c r="GI101" s="67"/>
      <c r="GJ101" s="67"/>
      <c r="GK101" s="67"/>
      <c r="GL101" s="67"/>
      <c r="GM101" s="67"/>
      <c r="GN101" s="67"/>
      <c r="GO101" s="67"/>
      <c r="GP101" s="67"/>
      <c r="GQ101" s="67"/>
      <c r="GR101" s="67" t="s">
        <v>91</v>
      </c>
      <c r="GS101" s="67" t="s">
        <v>92</v>
      </c>
      <c r="GT101" s="67"/>
      <c r="GU101" s="67"/>
      <c r="GV101" s="67"/>
      <c r="GW101" s="67"/>
      <c r="GX101" s="67"/>
      <c r="GY101" s="67"/>
      <c r="GZ101" s="67"/>
      <c r="HA101" s="67"/>
      <c r="HB101" s="67"/>
      <c r="HC101" s="33" t="s">
        <v>167</v>
      </c>
      <c r="HD101" s="67" t="s">
        <v>167</v>
      </c>
      <c r="HE101" s="67"/>
      <c r="HF101" s="67" t="s">
        <v>352</v>
      </c>
      <c r="HG101" s="33" t="s">
        <v>147</v>
      </c>
      <c r="HH101" s="35" t="s">
        <v>147</v>
      </c>
      <c r="HI101" s="35" t="s">
        <v>314</v>
      </c>
      <c r="HJ101" s="35"/>
      <c r="HK101" s="67"/>
      <c r="HL101" s="36" t="s">
        <v>292</v>
      </c>
      <c r="HM101" s="67" t="s">
        <v>315</v>
      </c>
      <c r="HN101" s="67" t="s">
        <v>292</v>
      </c>
      <c r="HO101" s="67"/>
      <c r="HP101" s="67"/>
      <c r="HQ101" s="67"/>
      <c r="HR101" s="67"/>
      <c r="HS101" s="67" t="s">
        <v>169</v>
      </c>
      <c r="HT101" s="67"/>
      <c r="HU101" s="67"/>
      <c r="HV101" s="67"/>
      <c r="HW101" s="67"/>
      <c r="HX101" s="67"/>
      <c r="HY101" s="67"/>
      <c r="HZ101" s="67"/>
      <c r="IA101" s="67"/>
      <c r="IB101" s="67"/>
      <c r="IC101" s="67"/>
      <c r="ID101" s="67"/>
      <c r="IE101" s="67" t="s">
        <v>825</v>
      </c>
      <c r="IF101" s="67"/>
      <c r="IG101" s="67"/>
      <c r="IH101" s="67" t="s">
        <v>137</v>
      </c>
      <c r="II101" s="67"/>
      <c r="IJ101" s="67"/>
      <c r="IK101" s="67" t="s">
        <v>101</v>
      </c>
      <c r="IL101" s="67"/>
      <c r="IM101" s="67" t="s">
        <v>193</v>
      </c>
      <c r="IN101" s="67"/>
      <c r="IO101" s="67"/>
      <c r="IP101" s="67"/>
      <c r="IQ101" s="67" t="s">
        <v>101</v>
      </c>
      <c r="IR101" s="67"/>
      <c r="IS101" s="67"/>
      <c r="IT101" s="67" t="s">
        <v>101</v>
      </c>
      <c r="IU101" s="67"/>
      <c r="IV101" s="67"/>
    </row>
    <row r="102" spans="1:256" ht="15.75" customHeight="1" x14ac:dyDescent="0.25">
      <c r="A102" s="67" t="s">
        <v>826</v>
      </c>
      <c r="B102" s="67" t="s">
        <v>827</v>
      </c>
      <c r="C102" s="68" t="s">
        <v>813</v>
      </c>
      <c r="D102" s="67"/>
      <c r="E102" s="67" t="s">
        <v>828</v>
      </c>
      <c r="F102" s="101">
        <v>1982</v>
      </c>
      <c r="G102" s="32">
        <v>0.26800000000000002</v>
      </c>
      <c r="H102" s="32">
        <v>0.308</v>
      </c>
      <c r="I102" s="32">
        <v>0.70099999999999996</v>
      </c>
      <c r="J102" s="67" t="s">
        <v>48</v>
      </c>
      <c r="K102" s="67"/>
      <c r="L102" s="67" t="s">
        <v>51</v>
      </c>
      <c r="M102" s="67"/>
      <c r="N102" s="67"/>
      <c r="O102" s="67"/>
      <c r="P102" s="67" t="s">
        <v>53</v>
      </c>
      <c r="Q102" s="67"/>
      <c r="R102" s="67"/>
      <c r="S102" s="67"/>
      <c r="T102" s="67"/>
      <c r="U102" s="67"/>
      <c r="V102" s="67"/>
      <c r="W102" s="67"/>
      <c r="X102" s="67"/>
      <c r="Y102" s="67"/>
      <c r="Z102" s="67"/>
      <c r="AA102" s="67" t="s">
        <v>59</v>
      </c>
      <c r="AB102" s="67"/>
      <c r="AC102" s="67"/>
      <c r="AD102" s="67"/>
      <c r="AE102" s="67"/>
      <c r="AF102" s="67"/>
      <c r="AG102" s="67"/>
      <c r="AH102" s="67"/>
      <c r="AI102" s="67"/>
      <c r="AJ102" s="67"/>
      <c r="AK102" s="67"/>
      <c r="AL102" s="67"/>
      <c r="AM102" s="67"/>
      <c r="AN102" s="67"/>
      <c r="AO102" s="67"/>
      <c r="AP102" s="67" t="s">
        <v>63</v>
      </c>
      <c r="AQ102" s="67"/>
      <c r="AR102" s="67"/>
      <c r="AS102" s="67" t="s">
        <v>64</v>
      </c>
      <c r="AT102" s="67"/>
      <c r="AU102" s="67" t="s">
        <v>66</v>
      </c>
      <c r="AV102" s="67"/>
      <c r="AW102" s="67"/>
      <c r="AX102" s="67"/>
      <c r="AY102" s="67"/>
      <c r="AZ102" s="67"/>
      <c r="BA102" s="67"/>
      <c r="BB102" s="67"/>
      <c r="BC102" s="67"/>
      <c r="BD102" s="67"/>
      <c r="BE102" s="67" t="s">
        <v>111</v>
      </c>
      <c r="BF102" s="67"/>
      <c r="BG102" s="67"/>
      <c r="BH102" s="67"/>
      <c r="BI102" s="67" t="s">
        <v>113</v>
      </c>
      <c r="BJ102" s="67"/>
      <c r="BK102" s="67"/>
      <c r="BL102" s="67"/>
      <c r="BM102" s="67"/>
      <c r="BN102" s="67"/>
      <c r="BO102" s="67"/>
      <c r="BP102" s="67"/>
      <c r="BQ102" s="67"/>
      <c r="BR102" s="69"/>
      <c r="BS102" s="67"/>
      <c r="BT102" s="67"/>
      <c r="BU102" s="67"/>
      <c r="BV102" s="67"/>
      <c r="BW102" s="67"/>
      <c r="BX102" s="67"/>
      <c r="BY102" s="67"/>
      <c r="BZ102" s="67"/>
      <c r="CA102" s="67"/>
      <c r="CB102" s="67"/>
      <c r="CC102" s="67"/>
      <c r="CD102" s="67"/>
      <c r="CE102" s="67"/>
      <c r="CF102" s="67"/>
      <c r="CG102" s="67"/>
      <c r="CH102" s="67"/>
      <c r="CI102" s="67"/>
      <c r="CJ102" s="67"/>
      <c r="CK102" s="67"/>
      <c r="CL102" s="67"/>
      <c r="CM102" s="67"/>
      <c r="CN102" s="67"/>
      <c r="CO102" s="67"/>
      <c r="CP102" s="67" t="s">
        <v>80</v>
      </c>
      <c r="CQ102" s="67"/>
      <c r="CR102" s="67"/>
      <c r="CS102" s="67"/>
      <c r="CT102" s="67"/>
      <c r="CU102" s="67"/>
      <c r="CV102" s="67"/>
      <c r="CW102" s="67"/>
      <c r="CX102" s="67"/>
      <c r="CY102" s="67"/>
      <c r="CZ102" s="67"/>
      <c r="DA102" s="67"/>
      <c r="DB102" s="67"/>
      <c r="DC102" s="67"/>
      <c r="DD102" s="67"/>
      <c r="DE102" s="67" t="s">
        <v>116</v>
      </c>
      <c r="DF102" s="67" t="s">
        <v>207</v>
      </c>
      <c r="DG102" s="67"/>
      <c r="DH102" s="67"/>
      <c r="DI102" s="67" t="s">
        <v>80</v>
      </c>
      <c r="DJ102" s="67"/>
      <c r="DK102" s="67"/>
      <c r="DL102" s="67"/>
      <c r="DM102" s="67"/>
      <c r="DN102" s="67"/>
      <c r="DO102" s="67"/>
      <c r="DP102" s="67" t="s">
        <v>82</v>
      </c>
      <c r="DQ102" s="67" t="s">
        <v>79</v>
      </c>
      <c r="DR102" s="67"/>
      <c r="DS102" s="67"/>
      <c r="DT102" s="67"/>
      <c r="DU102" s="67"/>
      <c r="DV102" s="67"/>
      <c r="DW102" s="67"/>
      <c r="DX102" s="67"/>
      <c r="DY102" s="67"/>
      <c r="DZ102" s="67" t="s">
        <v>210</v>
      </c>
      <c r="EA102" s="67"/>
      <c r="EB102" s="67"/>
      <c r="EC102" s="67"/>
      <c r="ED102" s="67"/>
      <c r="EE102" s="67"/>
      <c r="EF102" s="67"/>
      <c r="EG102" s="67"/>
      <c r="EH102" s="67"/>
      <c r="EI102" s="67"/>
      <c r="EJ102" s="67"/>
      <c r="EK102" s="67"/>
      <c r="EL102" s="67"/>
      <c r="EM102" s="67"/>
      <c r="EN102" s="67" t="s">
        <v>246</v>
      </c>
      <c r="EO102" s="67"/>
      <c r="EP102" s="67"/>
      <c r="EQ102" s="67"/>
      <c r="ER102" s="67"/>
      <c r="ES102" s="67"/>
      <c r="ET102" s="67"/>
      <c r="EU102" s="67"/>
      <c r="EV102" s="67" t="s">
        <v>86</v>
      </c>
      <c r="EW102" s="67"/>
      <c r="EX102" s="67"/>
      <c r="EY102" s="67" t="s">
        <v>89</v>
      </c>
      <c r="EZ102" s="67"/>
      <c r="FA102" s="67"/>
      <c r="FB102" s="67"/>
      <c r="FC102" s="67"/>
      <c r="FD102" s="67"/>
      <c r="FE102" s="67" t="s">
        <v>88</v>
      </c>
      <c r="FF102" s="67"/>
      <c r="FG102" s="67"/>
      <c r="FH102" s="67"/>
      <c r="FI102" s="67"/>
      <c r="FJ102" s="67"/>
      <c r="FK102" s="67"/>
      <c r="FL102" s="67"/>
      <c r="FM102" s="67"/>
      <c r="FN102" s="67"/>
      <c r="FO102" s="67"/>
      <c r="FP102" s="67"/>
      <c r="FQ102" s="67"/>
      <c r="FR102" s="67"/>
      <c r="FS102" s="67"/>
      <c r="FT102" s="67"/>
      <c r="FU102" s="67"/>
      <c r="FV102" s="67"/>
      <c r="FW102" s="67"/>
      <c r="FX102" s="67"/>
      <c r="FY102" s="67"/>
      <c r="FZ102" s="67"/>
      <c r="GA102" s="67"/>
      <c r="GB102" s="67"/>
      <c r="GC102" s="67"/>
      <c r="GD102" s="67"/>
      <c r="GE102" s="67" t="s">
        <v>80</v>
      </c>
      <c r="GF102" s="67"/>
      <c r="GG102" s="67"/>
      <c r="GH102" s="67"/>
      <c r="GI102" s="67"/>
      <c r="GJ102" s="67"/>
      <c r="GK102" s="67"/>
      <c r="GL102" s="67"/>
      <c r="GM102" s="67"/>
      <c r="GN102" s="67"/>
      <c r="GO102" s="67"/>
      <c r="GP102" s="67"/>
      <c r="GQ102" s="67"/>
      <c r="GR102" s="67"/>
      <c r="GS102" s="67"/>
      <c r="GT102" s="67"/>
      <c r="GU102" s="67"/>
      <c r="GV102" s="67"/>
      <c r="GW102" s="67"/>
      <c r="GX102" s="67"/>
      <c r="GY102" s="67"/>
      <c r="GZ102" s="67"/>
      <c r="HA102" s="67"/>
      <c r="HB102" s="67"/>
      <c r="HC102" s="33" t="s">
        <v>167</v>
      </c>
      <c r="HD102" s="67" t="s">
        <v>167</v>
      </c>
      <c r="HE102" s="67"/>
      <c r="HF102" s="67"/>
      <c r="HG102" s="33"/>
      <c r="HH102" s="35"/>
      <c r="HI102" s="35"/>
      <c r="HJ102" s="35"/>
      <c r="HK102" s="67"/>
      <c r="HL102" s="36"/>
      <c r="HM102" s="67"/>
      <c r="HN102" s="67"/>
      <c r="HO102" s="67"/>
      <c r="HP102" s="67"/>
      <c r="HQ102" s="67"/>
      <c r="HR102" s="67" t="s">
        <v>150</v>
      </c>
      <c r="HS102" s="67"/>
      <c r="HT102" s="67"/>
      <c r="HU102" s="67"/>
      <c r="HV102" s="67"/>
      <c r="HW102" s="67"/>
      <c r="HX102" s="67"/>
      <c r="HY102" s="67"/>
      <c r="HZ102" s="67"/>
      <c r="IA102" s="67"/>
      <c r="IB102" s="67"/>
      <c r="IC102" s="67"/>
      <c r="ID102" s="67"/>
      <c r="IE102" s="67"/>
      <c r="IF102" s="67"/>
      <c r="IG102" s="67"/>
      <c r="IH102" s="67" t="s">
        <v>101</v>
      </c>
      <c r="II102" s="67"/>
      <c r="IJ102" s="67"/>
      <c r="IK102" s="67" t="s">
        <v>101</v>
      </c>
      <c r="IL102" s="67"/>
      <c r="IM102" s="67"/>
      <c r="IN102" s="67" t="s">
        <v>101</v>
      </c>
      <c r="IO102" s="67"/>
      <c r="IP102" s="67"/>
      <c r="IQ102" s="67" t="s">
        <v>101</v>
      </c>
      <c r="IR102" s="67"/>
      <c r="IS102" s="67"/>
      <c r="IT102" s="67" t="s">
        <v>101</v>
      </c>
      <c r="IU102" s="67"/>
      <c r="IV102" s="67"/>
    </row>
    <row r="103" spans="1:256" ht="15.75" customHeight="1" x14ac:dyDescent="0.25">
      <c r="A103" s="67" t="s">
        <v>829</v>
      </c>
      <c r="B103" s="67" t="s">
        <v>830</v>
      </c>
      <c r="C103" s="68" t="s">
        <v>813</v>
      </c>
      <c r="D103" s="67"/>
      <c r="E103" s="67" t="s">
        <v>831</v>
      </c>
      <c r="F103" s="101">
        <v>2007</v>
      </c>
      <c r="G103" s="32">
        <v>0.45</v>
      </c>
      <c r="H103" s="32">
        <v>0.75</v>
      </c>
      <c r="I103" s="32">
        <v>0.9</v>
      </c>
      <c r="J103" s="67" t="s">
        <v>48</v>
      </c>
      <c r="K103" s="67"/>
      <c r="L103" s="67" t="s">
        <v>51</v>
      </c>
      <c r="M103" s="67"/>
      <c r="N103" s="67"/>
      <c r="O103" s="67" t="s">
        <v>52</v>
      </c>
      <c r="P103" s="67"/>
      <c r="Q103" s="67"/>
      <c r="R103" s="67"/>
      <c r="S103" s="67"/>
      <c r="T103" s="67"/>
      <c r="U103" s="67"/>
      <c r="V103" s="67"/>
      <c r="W103" s="67"/>
      <c r="X103" s="67"/>
      <c r="Y103" s="67" t="s">
        <v>55</v>
      </c>
      <c r="Z103" s="67" t="s">
        <v>56</v>
      </c>
      <c r="AA103" s="67" t="s">
        <v>59</v>
      </c>
      <c r="AB103" s="67"/>
      <c r="AC103" s="67"/>
      <c r="AD103" s="67"/>
      <c r="AE103" s="67"/>
      <c r="AF103" s="67"/>
      <c r="AG103" s="67"/>
      <c r="AH103" s="67"/>
      <c r="AI103" s="67"/>
      <c r="AJ103" s="67"/>
      <c r="AK103" s="67"/>
      <c r="AL103" s="67" t="s">
        <v>60</v>
      </c>
      <c r="AM103" s="67" t="s">
        <v>61</v>
      </c>
      <c r="AN103" s="67"/>
      <c r="AO103" s="67"/>
      <c r="AP103" s="67"/>
      <c r="AQ103" s="67"/>
      <c r="AR103" s="67" t="s">
        <v>1736</v>
      </c>
      <c r="AS103" s="67"/>
      <c r="AT103" s="67" t="s">
        <v>1737</v>
      </c>
      <c r="AU103" s="67"/>
      <c r="AV103" s="67" t="s">
        <v>67</v>
      </c>
      <c r="AW103" s="67"/>
      <c r="AX103" s="67"/>
      <c r="AY103" s="67"/>
      <c r="AZ103" s="67"/>
      <c r="BA103" s="67"/>
      <c r="BB103" s="67"/>
      <c r="BC103" s="67"/>
      <c r="BD103" s="67"/>
      <c r="BE103" s="67" t="s">
        <v>111</v>
      </c>
      <c r="BF103" s="67"/>
      <c r="BG103" s="67"/>
      <c r="BH103" s="67" t="s">
        <v>112</v>
      </c>
      <c r="BI103" s="67" t="s">
        <v>113</v>
      </c>
      <c r="BJ103" s="67"/>
      <c r="BK103" s="67"/>
      <c r="BL103" s="67"/>
      <c r="BM103" s="67"/>
      <c r="BN103" s="67"/>
      <c r="BO103" s="67"/>
      <c r="BP103" s="67"/>
      <c r="BQ103" s="67"/>
      <c r="BR103" s="69"/>
      <c r="BS103" s="67"/>
      <c r="BT103" s="67"/>
      <c r="BU103" s="67"/>
      <c r="BV103" s="67"/>
      <c r="BW103" s="67"/>
      <c r="BX103" s="67"/>
      <c r="BY103" s="67"/>
      <c r="BZ103" s="67"/>
      <c r="CA103" s="67"/>
      <c r="CB103" s="67"/>
      <c r="CC103" s="67"/>
      <c r="CD103" s="67"/>
      <c r="CE103" s="67"/>
      <c r="CF103" s="67"/>
      <c r="CG103" s="67"/>
      <c r="CH103" s="67"/>
      <c r="CI103" s="67"/>
      <c r="CJ103" s="67"/>
      <c r="CK103" s="67"/>
      <c r="CL103" s="67"/>
      <c r="CM103" s="67"/>
      <c r="CN103" s="67"/>
      <c r="CO103" s="67"/>
      <c r="CP103" s="67" t="s">
        <v>116</v>
      </c>
      <c r="CQ103" s="67" t="s">
        <v>159</v>
      </c>
      <c r="CR103" s="67"/>
      <c r="CS103" s="67"/>
      <c r="CT103" s="67"/>
      <c r="CU103" s="67"/>
      <c r="CV103" s="67"/>
      <c r="CW103" s="67" t="s">
        <v>808</v>
      </c>
      <c r="CX103" s="67"/>
      <c r="CY103" s="67"/>
      <c r="CZ103" s="67"/>
      <c r="DA103" s="67"/>
      <c r="DB103" s="67"/>
      <c r="DC103" s="67"/>
      <c r="DD103" s="67"/>
      <c r="DE103" s="67" t="s">
        <v>80</v>
      </c>
      <c r="DF103" s="67"/>
      <c r="DG103" s="67"/>
      <c r="DH103" s="67"/>
      <c r="DI103" s="67" t="s">
        <v>80</v>
      </c>
      <c r="DJ103" s="67"/>
      <c r="DK103" s="67"/>
      <c r="DL103" s="67"/>
      <c r="DM103" s="67"/>
      <c r="DN103" s="67"/>
      <c r="DO103" s="67"/>
      <c r="DP103" s="67" t="s">
        <v>82</v>
      </c>
      <c r="DQ103" s="67" t="s">
        <v>79</v>
      </c>
      <c r="DR103" s="67"/>
      <c r="DS103" s="67"/>
      <c r="DT103" s="67"/>
      <c r="DU103" s="67"/>
      <c r="DV103" s="67"/>
      <c r="DW103" s="67"/>
      <c r="DX103" s="67"/>
      <c r="DY103" s="67"/>
      <c r="DZ103" s="67"/>
      <c r="EA103" s="67" t="s">
        <v>725</v>
      </c>
      <c r="EB103" s="67"/>
      <c r="EC103" s="67"/>
      <c r="ED103" s="67"/>
      <c r="EE103" s="67"/>
      <c r="EF103" s="67"/>
      <c r="EG103" s="67"/>
      <c r="EH103" s="67" t="s">
        <v>232</v>
      </c>
      <c r="EI103" s="67" t="s">
        <v>233</v>
      </c>
      <c r="EJ103" s="67"/>
      <c r="EK103" s="67"/>
      <c r="EL103" s="67"/>
      <c r="EM103" s="67"/>
      <c r="EN103" s="67"/>
      <c r="EO103" s="67"/>
      <c r="EP103" s="67"/>
      <c r="EQ103" s="67"/>
      <c r="ER103" s="67"/>
      <c r="ES103" s="67"/>
      <c r="ET103" s="67" t="s">
        <v>85</v>
      </c>
      <c r="EU103" s="67"/>
      <c r="EV103" s="67" t="s">
        <v>86</v>
      </c>
      <c r="EW103" s="67"/>
      <c r="EX103" s="67"/>
      <c r="EY103" s="67" t="s">
        <v>89</v>
      </c>
      <c r="EZ103" s="67"/>
      <c r="FA103" s="67"/>
      <c r="FB103" s="67"/>
      <c r="FC103" s="67"/>
      <c r="FD103" s="67"/>
      <c r="FE103" s="67" t="s">
        <v>80</v>
      </c>
      <c r="FF103" s="67"/>
      <c r="FG103" s="67" t="s">
        <v>325</v>
      </c>
      <c r="FH103" s="67"/>
      <c r="FI103" s="67" t="s">
        <v>88</v>
      </c>
      <c r="FJ103" s="67"/>
      <c r="FK103" s="67"/>
      <c r="FL103" s="67"/>
      <c r="FM103" s="67"/>
      <c r="FN103" s="67"/>
      <c r="FO103" s="67"/>
      <c r="FP103" s="67"/>
      <c r="FQ103" s="67"/>
      <c r="FR103" s="67"/>
      <c r="FS103" s="67"/>
      <c r="FT103" s="67"/>
      <c r="FU103" s="67"/>
      <c r="FV103" s="67"/>
      <c r="FW103" s="67"/>
      <c r="FX103" s="67"/>
      <c r="FY103" s="67"/>
      <c r="FZ103" s="67"/>
      <c r="GA103" s="67"/>
      <c r="GB103" s="67"/>
      <c r="GC103" s="67"/>
      <c r="GD103" s="67"/>
      <c r="GE103" s="67" t="s">
        <v>127</v>
      </c>
      <c r="GF103" s="67"/>
      <c r="GG103" s="67" t="s">
        <v>128</v>
      </c>
      <c r="GH103" s="67"/>
      <c r="GI103" s="67"/>
      <c r="GJ103" s="67"/>
      <c r="GK103" s="67"/>
      <c r="GL103" s="67"/>
      <c r="GM103" s="67"/>
      <c r="GN103" s="67"/>
      <c r="GO103" s="67"/>
      <c r="GP103" s="67"/>
      <c r="GQ103" s="67"/>
      <c r="GR103" s="67" t="s">
        <v>91</v>
      </c>
      <c r="GS103" s="67"/>
      <c r="GT103" s="67"/>
      <c r="GU103" s="67"/>
      <c r="GV103" s="67"/>
      <c r="GW103" s="67"/>
      <c r="GX103" s="67"/>
      <c r="GY103" s="67" t="s">
        <v>133</v>
      </c>
      <c r="GZ103" s="67"/>
      <c r="HA103" s="67"/>
      <c r="HB103" s="67"/>
      <c r="HC103" s="33" t="s">
        <v>167</v>
      </c>
      <c r="HD103" s="67" t="s">
        <v>167</v>
      </c>
      <c r="HE103" s="67" t="s">
        <v>168</v>
      </c>
      <c r="HF103" s="67"/>
      <c r="HG103" s="33"/>
      <c r="HH103" s="35"/>
      <c r="HI103" s="35"/>
      <c r="HJ103" s="35"/>
      <c r="HK103" s="67"/>
      <c r="HL103" s="67" t="s">
        <v>315</v>
      </c>
      <c r="HM103" s="67" t="s">
        <v>315</v>
      </c>
      <c r="HN103" s="67"/>
      <c r="HO103" s="67"/>
      <c r="HP103" s="67"/>
      <c r="HQ103" s="67"/>
      <c r="HR103" s="67"/>
      <c r="HS103" s="67" t="s">
        <v>169</v>
      </c>
      <c r="HT103" s="67"/>
      <c r="HU103" s="67"/>
      <c r="HV103" s="67"/>
      <c r="HW103" s="67"/>
      <c r="HX103" s="67"/>
      <c r="HY103" s="67"/>
      <c r="HZ103" s="67"/>
      <c r="IA103" s="67"/>
      <c r="IB103" s="67"/>
      <c r="IC103" s="67"/>
      <c r="ID103" s="67"/>
      <c r="IE103" s="67" t="s">
        <v>832</v>
      </c>
      <c r="IF103" s="67"/>
      <c r="IG103" s="67"/>
      <c r="IH103" s="67" t="s">
        <v>137</v>
      </c>
      <c r="II103" s="67" t="s">
        <v>100</v>
      </c>
      <c r="IJ103" s="67"/>
      <c r="IK103" s="67"/>
      <c r="IL103" s="67"/>
      <c r="IM103" s="67" t="s">
        <v>193</v>
      </c>
      <c r="IN103" s="67"/>
      <c r="IO103" s="67"/>
      <c r="IP103" s="67"/>
      <c r="IQ103" s="67" t="s">
        <v>101</v>
      </c>
      <c r="IR103" s="67"/>
      <c r="IS103" s="67"/>
      <c r="IT103" s="67" t="s">
        <v>101</v>
      </c>
      <c r="IU103" s="67"/>
      <c r="IV103" s="67"/>
    </row>
    <row r="104" spans="1:256" ht="15.75" customHeight="1" x14ac:dyDescent="0.25">
      <c r="A104" s="67" t="s">
        <v>833</v>
      </c>
      <c r="B104" s="67" t="s">
        <v>834</v>
      </c>
      <c r="C104" s="68" t="s">
        <v>813</v>
      </c>
      <c r="D104" s="67"/>
      <c r="E104" s="67" t="s">
        <v>835</v>
      </c>
      <c r="F104" s="101">
        <v>2002</v>
      </c>
      <c r="G104" s="32">
        <v>1.2</v>
      </c>
      <c r="H104" s="32">
        <v>1.2</v>
      </c>
      <c r="I104" s="32">
        <v>1.9</v>
      </c>
      <c r="J104" s="67" t="s">
        <v>296</v>
      </c>
      <c r="K104" s="67" t="s">
        <v>1735</v>
      </c>
      <c r="L104" s="67" t="s">
        <v>53</v>
      </c>
      <c r="M104" s="67"/>
      <c r="N104" s="67" t="s">
        <v>51</v>
      </c>
      <c r="O104" s="67"/>
      <c r="P104" s="67"/>
      <c r="Q104" s="67"/>
      <c r="R104" s="67"/>
      <c r="S104" s="67"/>
      <c r="T104" s="67"/>
      <c r="U104" s="67"/>
      <c r="V104" s="67"/>
      <c r="W104" s="42"/>
      <c r="X104" s="42"/>
      <c r="Y104" s="42"/>
      <c r="Z104" s="42"/>
      <c r="AA104" s="42"/>
      <c r="AB104" s="42"/>
      <c r="AC104" s="42"/>
      <c r="AD104" s="42"/>
      <c r="AE104" s="42"/>
      <c r="AF104" s="42"/>
      <c r="AG104" s="42"/>
      <c r="AH104" s="42"/>
      <c r="AI104" s="42"/>
      <c r="AJ104" s="42"/>
      <c r="AK104" s="42"/>
      <c r="AL104" s="67"/>
      <c r="AM104" s="67"/>
      <c r="AN104" s="67"/>
      <c r="AO104" s="67"/>
      <c r="AP104" s="67" t="s">
        <v>63</v>
      </c>
      <c r="AQ104" s="67"/>
      <c r="AR104" s="67"/>
      <c r="AS104" s="67" t="s">
        <v>64</v>
      </c>
      <c r="AT104" s="67"/>
      <c r="AU104" s="67" t="s">
        <v>66</v>
      </c>
      <c r="AV104" s="67"/>
      <c r="AW104" s="67"/>
      <c r="AX104" s="67"/>
      <c r="AY104" s="67"/>
      <c r="AZ104" s="67"/>
      <c r="BA104" s="67"/>
      <c r="BB104" s="67"/>
      <c r="BC104" s="67"/>
      <c r="BD104" s="67"/>
      <c r="BE104" s="67" t="s">
        <v>298</v>
      </c>
      <c r="BF104" s="42"/>
      <c r="BG104" s="42"/>
      <c r="BH104" s="67"/>
      <c r="BI104" s="67"/>
      <c r="BJ104" s="67" t="s">
        <v>299</v>
      </c>
      <c r="BK104" s="67" t="s">
        <v>300</v>
      </c>
      <c r="BL104" s="67"/>
      <c r="BM104" s="67"/>
      <c r="BN104" s="42"/>
      <c r="BO104" s="42"/>
      <c r="BP104" s="67"/>
      <c r="BQ104" s="67"/>
      <c r="BR104" s="72"/>
      <c r="BS104" s="42"/>
      <c r="BT104" s="42"/>
      <c r="BU104" s="67"/>
      <c r="BV104" s="67"/>
      <c r="BW104" s="67"/>
      <c r="BX104" s="42"/>
      <c r="BY104" s="67"/>
      <c r="BZ104" s="42"/>
      <c r="CA104" s="42"/>
      <c r="CB104" s="67"/>
      <c r="CC104" s="67"/>
      <c r="CD104" s="42"/>
      <c r="CE104" s="42"/>
      <c r="CF104" s="42"/>
      <c r="CG104" s="42"/>
      <c r="CH104" s="67"/>
      <c r="CI104" s="67"/>
      <c r="CJ104" s="67"/>
      <c r="CK104" s="67"/>
      <c r="CL104" s="67"/>
      <c r="CM104" s="67"/>
      <c r="CN104" s="67"/>
      <c r="CO104" s="67"/>
      <c r="CP104" s="67" t="s">
        <v>80</v>
      </c>
      <c r="CQ104" s="67"/>
      <c r="CR104" s="67"/>
      <c r="CS104" s="67"/>
      <c r="CT104" s="67"/>
      <c r="CU104" s="67"/>
      <c r="CV104" s="67"/>
      <c r="CW104" s="67"/>
      <c r="CX104" s="67"/>
      <c r="CY104" s="67"/>
      <c r="CZ104" s="67"/>
      <c r="DA104" s="67"/>
      <c r="DB104" s="67"/>
      <c r="DC104" s="67"/>
      <c r="DD104" s="67"/>
      <c r="DE104" s="67" t="s">
        <v>116</v>
      </c>
      <c r="DF104" s="67" t="s">
        <v>207</v>
      </c>
      <c r="DG104" s="67" t="s">
        <v>208</v>
      </c>
      <c r="DH104" s="67"/>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67" t="s">
        <v>28</v>
      </c>
      <c r="EL104" s="67" t="s">
        <v>836</v>
      </c>
      <c r="EM104" s="42"/>
      <c r="EN104" s="42"/>
      <c r="EO104" s="42"/>
      <c r="EP104" s="42"/>
      <c r="EQ104" s="42"/>
      <c r="ER104" s="42"/>
      <c r="ES104" s="42"/>
      <c r="ET104" s="42"/>
      <c r="EU104" s="42"/>
      <c r="EV104" s="42"/>
      <c r="EW104" s="42"/>
      <c r="EX104" s="42"/>
      <c r="EY104" s="42"/>
      <c r="EZ104" s="42"/>
      <c r="FA104" s="42"/>
      <c r="FB104" s="42"/>
      <c r="FC104" s="42"/>
      <c r="FD104" s="42"/>
      <c r="FE104" s="67" t="s">
        <v>88</v>
      </c>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c r="GZ104" s="42"/>
      <c r="HA104" s="42"/>
      <c r="HB104" s="42"/>
      <c r="HC104" s="33" t="s">
        <v>167</v>
      </c>
      <c r="HD104" s="67" t="s">
        <v>167</v>
      </c>
      <c r="HE104" s="67"/>
      <c r="HF104" s="42"/>
      <c r="HG104" s="39"/>
      <c r="HH104" s="40"/>
      <c r="HI104" s="40"/>
      <c r="HJ104" s="40"/>
      <c r="HK104" s="42"/>
      <c r="HL104" s="41"/>
      <c r="HM104" s="42"/>
      <c r="HN104" s="42"/>
      <c r="HO104" s="67"/>
      <c r="HP104" s="67"/>
      <c r="HQ104" s="67"/>
      <c r="HR104" s="42" t="s">
        <v>304</v>
      </c>
      <c r="HS104" s="42"/>
      <c r="HT104" s="42"/>
      <c r="HU104" s="42"/>
      <c r="HV104" s="67"/>
      <c r="HW104" s="67"/>
      <c r="HX104" s="42"/>
      <c r="HY104" s="42"/>
      <c r="HZ104" s="42"/>
      <c r="IA104" s="42"/>
      <c r="IB104" s="42"/>
      <c r="IC104" s="42"/>
      <c r="ID104" s="42"/>
      <c r="IE104" s="42"/>
      <c r="IF104" s="42"/>
      <c r="IG104" s="42"/>
      <c r="IH104" s="42"/>
      <c r="II104" s="42"/>
      <c r="IJ104" s="42"/>
      <c r="IK104" s="42"/>
      <c r="IL104" s="42"/>
      <c r="IM104" s="42"/>
      <c r="IN104" s="42"/>
      <c r="IO104" s="42"/>
      <c r="IP104" s="42"/>
      <c r="IQ104" s="42"/>
      <c r="IR104" s="42"/>
      <c r="IS104" s="42"/>
      <c r="IT104" s="42"/>
      <c r="IU104" s="42"/>
      <c r="IV104" s="42"/>
    </row>
    <row r="105" spans="1:256" ht="15.75" customHeight="1" x14ac:dyDescent="0.25">
      <c r="A105" s="67" t="s">
        <v>837</v>
      </c>
      <c r="B105" s="67" t="s">
        <v>838</v>
      </c>
      <c r="C105" s="68" t="s">
        <v>813</v>
      </c>
      <c r="D105" s="67"/>
      <c r="E105" s="67" t="s">
        <v>839</v>
      </c>
      <c r="F105" s="101">
        <v>1976</v>
      </c>
      <c r="G105" s="32">
        <v>0.50600000000000001</v>
      </c>
      <c r="H105" s="32">
        <v>0.52800000000000002</v>
      </c>
      <c r="I105" s="32">
        <v>0.44700000000000001</v>
      </c>
      <c r="J105" s="67" t="s">
        <v>296</v>
      </c>
      <c r="K105" s="67" t="s">
        <v>1735</v>
      </c>
      <c r="L105" s="67" t="s">
        <v>297</v>
      </c>
      <c r="M105" s="67"/>
      <c r="N105" s="67"/>
      <c r="O105" s="67"/>
      <c r="P105" s="67"/>
      <c r="Q105" s="67"/>
      <c r="R105" s="67"/>
      <c r="S105" s="67"/>
      <c r="T105" s="67"/>
      <c r="U105" s="67"/>
      <c r="V105" s="67"/>
      <c r="W105" s="42"/>
      <c r="X105" s="42"/>
      <c r="Y105" s="42"/>
      <c r="Z105" s="42"/>
      <c r="AA105" s="42"/>
      <c r="AB105" s="42"/>
      <c r="AC105" s="42"/>
      <c r="AD105" s="42"/>
      <c r="AE105" s="42"/>
      <c r="AF105" s="42"/>
      <c r="AG105" s="42"/>
      <c r="AH105" s="42"/>
      <c r="AI105" s="42"/>
      <c r="AJ105" s="42"/>
      <c r="AK105" s="42"/>
      <c r="AL105" s="67" t="s">
        <v>60</v>
      </c>
      <c r="AM105" s="67"/>
      <c r="AN105" s="67" t="s">
        <v>62</v>
      </c>
      <c r="AO105" s="67" t="s">
        <v>108</v>
      </c>
      <c r="AP105" s="67"/>
      <c r="AQ105" s="67" t="s">
        <v>109</v>
      </c>
      <c r="AR105" s="67"/>
      <c r="AS105" s="67" t="s">
        <v>64</v>
      </c>
      <c r="AT105" s="67"/>
      <c r="AU105" s="67" t="s">
        <v>66</v>
      </c>
      <c r="AV105" s="67" t="s">
        <v>67</v>
      </c>
      <c r="AW105" s="67"/>
      <c r="AX105" s="67"/>
      <c r="AY105" s="67"/>
      <c r="AZ105" s="67"/>
      <c r="BA105" s="67"/>
      <c r="BB105" s="67"/>
      <c r="BC105" s="67"/>
      <c r="BD105" s="67"/>
      <c r="BE105" s="67" t="s">
        <v>298</v>
      </c>
      <c r="BF105" s="42"/>
      <c r="BG105" s="42"/>
      <c r="BH105" s="67"/>
      <c r="BI105" s="67"/>
      <c r="BJ105" s="67"/>
      <c r="BK105" s="67" t="s">
        <v>300</v>
      </c>
      <c r="BL105" s="67"/>
      <c r="BM105" s="67"/>
      <c r="BN105" s="42"/>
      <c r="BO105" s="42"/>
      <c r="BP105" s="67"/>
      <c r="BQ105" s="67"/>
      <c r="BR105" s="72"/>
      <c r="BS105" s="42"/>
      <c r="BT105" s="42"/>
      <c r="BU105" s="67"/>
      <c r="BV105" s="67"/>
      <c r="BW105" s="67"/>
      <c r="BX105" s="42"/>
      <c r="BY105" s="67"/>
      <c r="BZ105" s="42"/>
      <c r="CA105" s="42"/>
      <c r="CB105" s="67"/>
      <c r="CC105" s="67"/>
      <c r="CD105" s="42"/>
      <c r="CE105" s="42"/>
      <c r="CF105" s="42"/>
      <c r="CG105" s="42"/>
      <c r="CH105" s="67"/>
      <c r="CI105" s="67"/>
      <c r="CJ105" s="67"/>
      <c r="CK105" s="67"/>
      <c r="CL105" s="67"/>
      <c r="CM105" s="67"/>
      <c r="CN105" s="67"/>
      <c r="CO105" s="67"/>
      <c r="CP105" s="74" t="s">
        <v>80</v>
      </c>
      <c r="CQ105" s="67"/>
      <c r="CR105" s="67"/>
      <c r="CS105" s="67"/>
      <c r="CT105" s="67"/>
      <c r="CU105" s="67"/>
      <c r="CV105" s="67"/>
      <c r="CW105" s="67"/>
      <c r="CX105" s="67"/>
      <c r="CY105" s="67"/>
      <c r="CZ105" s="67"/>
      <c r="DA105" s="67"/>
      <c r="DB105" s="67"/>
      <c r="DC105" s="67"/>
      <c r="DD105" s="67"/>
      <c r="DE105" s="67" t="s">
        <v>80</v>
      </c>
      <c r="DF105" s="67"/>
      <c r="DG105" s="67"/>
      <c r="DH105" s="67"/>
      <c r="DI105" s="42"/>
      <c r="DJ105" s="42"/>
      <c r="DK105" s="42"/>
      <c r="DL105" s="42"/>
      <c r="DM105" s="42"/>
      <c r="DN105" s="42"/>
      <c r="DO105" s="42"/>
      <c r="DP105" s="42"/>
      <c r="DQ105" s="42"/>
      <c r="DR105" s="42"/>
      <c r="DS105" s="42"/>
      <c r="DT105" s="42"/>
      <c r="DU105" s="42"/>
      <c r="DV105" s="42"/>
      <c r="DW105" s="42"/>
      <c r="DX105" s="42"/>
      <c r="DY105" s="42"/>
      <c r="DZ105" s="42"/>
      <c r="EA105" s="42"/>
      <c r="EB105" s="42"/>
      <c r="EC105" s="42"/>
      <c r="ED105" s="42"/>
      <c r="EE105" s="42"/>
      <c r="EF105" s="42"/>
      <c r="EG105" s="42"/>
      <c r="EH105" s="42"/>
      <c r="EI105" s="42"/>
      <c r="EJ105" s="42"/>
      <c r="EK105" s="67" t="s">
        <v>28</v>
      </c>
      <c r="EL105" s="67" t="s">
        <v>840</v>
      </c>
      <c r="EM105" s="42"/>
      <c r="EN105" s="42"/>
      <c r="EO105" s="42"/>
      <c r="EP105" s="42"/>
      <c r="EQ105" s="42"/>
      <c r="ER105" s="42"/>
      <c r="ES105" s="42"/>
      <c r="ET105" s="42"/>
      <c r="EU105" s="42"/>
      <c r="EV105" s="42"/>
      <c r="EW105" s="42"/>
      <c r="EX105" s="42"/>
      <c r="EY105" s="42"/>
      <c r="EZ105" s="42"/>
      <c r="FA105" s="42"/>
      <c r="FB105" s="42"/>
      <c r="FC105" s="42"/>
      <c r="FD105" s="42"/>
      <c r="FE105" s="67" t="s">
        <v>80</v>
      </c>
      <c r="FF105" s="42"/>
      <c r="FG105" s="42"/>
      <c r="FH105" s="42"/>
      <c r="FI105" s="42"/>
      <c r="FJ105" s="42"/>
      <c r="FK105" s="42"/>
      <c r="FL105" s="42"/>
      <c r="FM105" s="42"/>
      <c r="FN105" s="42"/>
      <c r="FO105" s="42"/>
      <c r="FP105" s="42"/>
      <c r="FQ105" s="42"/>
      <c r="FR105" s="42"/>
      <c r="FS105" s="42"/>
      <c r="FT105" s="42"/>
      <c r="FU105" s="42"/>
      <c r="FV105" s="42"/>
      <c r="FW105" s="42"/>
      <c r="FX105" s="42"/>
      <c r="FY105" s="42"/>
      <c r="FZ105" s="42"/>
      <c r="GA105" s="42"/>
      <c r="GB105" s="42"/>
      <c r="GC105" s="42"/>
      <c r="GD105" s="42"/>
      <c r="GE105" s="42"/>
      <c r="GF105" s="42"/>
      <c r="GG105" s="42"/>
      <c r="GH105" s="42"/>
      <c r="GI105" s="42"/>
      <c r="GJ105" s="42"/>
      <c r="GK105" s="42"/>
      <c r="GL105" s="42"/>
      <c r="GM105" s="42"/>
      <c r="GN105" s="42"/>
      <c r="GO105" s="42"/>
      <c r="GP105" s="42"/>
      <c r="GQ105" s="42"/>
      <c r="GR105" s="42"/>
      <c r="GS105" s="42"/>
      <c r="GT105" s="42"/>
      <c r="GU105" s="42"/>
      <c r="GV105" s="42"/>
      <c r="GW105" s="42"/>
      <c r="GX105" s="42"/>
      <c r="GY105" s="42"/>
      <c r="GZ105" s="42"/>
      <c r="HA105" s="42"/>
      <c r="HB105" s="42"/>
      <c r="HC105" s="33" t="s">
        <v>167</v>
      </c>
      <c r="HD105" s="67" t="s">
        <v>167</v>
      </c>
      <c r="HE105" s="67"/>
      <c r="HF105" s="42"/>
      <c r="HG105" s="39"/>
      <c r="HH105" s="40"/>
      <c r="HI105" s="40"/>
      <c r="HJ105" s="40"/>
      <c r="HK105" s="42"/>
      <c r="HL105" s="41"/>
      <c r="HM105" s="42"/>
      <c r="HN105" s="42"/>
      <c r="HO105" s="67" t="s">
        <v>302</v>
      </c>
      <c r="HP105" s="67"/>
      <c r="HQ105" s="67"/>
      <c r="HR105" s="42" t="s">
        <v>304</v>
      </c>
      <c r="HS105" s="42"/>
      <c r="HT105" s="42"/>
      <c r="HU105" s="42"/>
      <c r="HV105" s="67"/>
      <c r="HW105" s="67"/>
      <c r="HX105" s="42"/>
      <c r="HY105" s="42"/>
      <c r="HZ105" s="42"/>
      <c r="IA105" s="42"/>
      <c r="IB105" s="42"/>
      <c r="IC105" s="42"/>
      <c r="ID105" s="42"/>
      <c r="IE105" s="42"/>
      <c r="IF105" s="42"/>
      <c r="IG105" s="42"/>
      <c r="IH105" s="42"/>
      <c r="II105" s="42"/>
      <c r="IJ105" s="42"/>
      <c r="IK105" s="42"/>
      <c r="IL105" s="42"/>
      <c r="IM105" s="42"/>
      <c r="IN105" s="42"/>
      <c r="IO105" s="42"/>
      <c r="IP105" s="42"/>
      <c r="IQ105" s="42"/>
      <c r="IR105" s="42"/>
      <c r="IS105" s="42"/>
      <c r="IT105" s="42"/>
      <c r="IU105" s="42"/>
      <c r="IV105" s="42"/>
    </row>
    <row r="106" spans="1:256" ht="15.75" customHeight="1" x14ac:dyDescent="0.25">
      <c r="A106" s="67" t="s">
        <v>841</v>
      </c>
      <c r="B106" s="67" t="s">
        <v>842</v>
      </c>
      <c r="C106" s="68" t="s">
        <v>813</v>
      </c>
      <c r="D106" s="67"/>
      <c r="E106" s="67" t="s">
        <v>843</v>
      </c>
      <c r="F106" s="101">
        <v>1993</v>
      </c>
      <c r="G106" s="32">
        <v>20</v>
      </c>
      <c r="H106" s="32">
        <v>19</v>
      </c>
      <c r="I106" s="32">
        <v>20</v>
      </c>
      <c r="J106" s="67" t="s">
        <v>48</v>
      </c>
      <c r="K106" s="67"/>
      <c r="L106" s="67" t="s">
        <v>51</v>
      </c>
      <c r="M106" s="67" t="s">
        <v>50</v>
      </c>
      <c r="N106" s="67"/>
      <c r="O106" s="67"/>
      <c r="P106" s="67"/>
      <c r="Q106" s="67"/>
      <c r="R106" s="67"/>
      <c r="S106" s="67" t="s">
        <v>181</v>
      </c>
      <c r="T106" s="67"/>
      <c r="U106" s="67" t="s">
        <v>28</v>
      </c>
      <c r="V106" s="67" t="s">
        <v>844</v>
      </c>
      <c r="W106" s="67"/>
      <c r="X106" s="67"/>
      <c r="Y106" s="67"/>
      <c r="Z106" s="67"/>
      <c r="AA106" s="67" t="s">
        <v>59</v>
      </c>
      <c r="AB106" s="67" t="s">
        <v>57</v>
      </c>
      <c r="AC106" s="67" t="s">
        <v>58</v>
      </c>
      <c r="AD106" s="67"/>
      <c r="AE106" s="67" t="s">
        <v>56</v>
      </c>
      <c r="AF106" s="67"/>
      <c r="AG106" s="67"/>
      <c r="AH106" s="67"/>
      <c r="AI106" s="67" t="s">
        <v>55</v>
      </c>
      <c r="AJ106" s="67"/>
      <c r="AK106" s="67"/>
      <c r="AL106" s="67" t="s">
        <v>60</v>
      </c>
      <c r="AM106" s="67" t="s">
        <v>61</v>
      </c>
      <c r="AN106" s="67"/>
      <c r="AO106" s="67"/>
      <c r="AP106" s="67"/>
      <c r="AQ106" s="67"/>
      <c r="AR106" s="67"/>
      <c r="AS106" s="67" t="s">
        <v>64</v>
      </c>
      <c r="AT106" s="67" t="s">
        <v>1737</v>
      </c>
      <c r="AU106" s="67" t="s">
        <v>66</v>
      </c>
      <c r="AV106" s="67" t="s">
        <v>67</v>
      </c>
      <c r="AW106" s="67"/>
      <c r="AX106" s="67"/>
      <c r="AY106" s="67" t="s">
        <v>1740</v>
      </c>
      <c r="AZ106" s="67"/>
      <c r="BA106" s="67"/>
      <c r="BB106" s="67"/>
      <c r="BC106" s="67"/>
      <c r="BD106" s="67"/>
      <c r="BE106" s="67" t="s">
        <v>111</v>
      </c>
      <c r="BF106" s="67"/>
      <c r="BG106" s="67"/>
      <c r="BH106" s="67" t="s">
        <v>112</v>
      </c>
      <c r="BI106" s="67" t="s">
        <v>113</v>
      </c>
      <c r="BJ106" s="67"/>
      <c r="BK106" s="67"/>
      <c r="BL106" s="67"/>
      <c r="BM106" s="67"/>
      <c r="BN106" s="67"/>
      <c r="BO106" s="67"/>
      <c r="BP106" s="67"/>
      <c r="BQ106" s="67"/>
      <c r="BR106" s="69"/>
      <c r="BS106" s="67"/>
      <c r="BT106" s="67"/>
      <c r="BU106" s="67"/>
      <c r="BV106" s="67"/>
      <c r="BW106" s="67"/>
      <c r="BX106" s="67"/>
      <c r="BY106" s="67"/>
      <c r="BZ106" s="67"/>
      <c r="CA106" s="67"/>
      <c r="CB106" s="67"/>
      <c r="CC106" s="67"/>
      <c r="CD106" s="67"/>
      <c r="CE106" s="67"/>
      <c r="CF106" s="67"/>
      <c r="CG106" s="67"/>
      <c r="CH106" s="67"/>
      <c r="CI106" s="67"/>
      <c r="CJ106" s="67"/>
      <c r="CK106" s="67"/>
      <c r="CL106" s="67"/>
      <c r="CM106" s="67"/>
      <c r="CN106" s="67"/>
      <c r="CO106" s="67"/>
      <c r="CP106" s="67" t="s">
        <v>116</v>
      </c>
      <c r="CQ106" s="67" t="s">
        <v>79</v>
      </c>
      <c r="CR106" s="67"/>
      <c r="CS106" s="67" t="s">
        <v>117</v>
      </c>
      <c r="CT106" s="67" t="s">
        <v>118</v>
      </c>
      <c r="CU106" s="67" t="s">
        <v>119</v>
      </c>
      <c r="CV106" s="67" t="s">
        <v>120</v>
      </c>
      <c r="CW106" s="67" t="s">
        <v>808</v>
      </c>
      <c r="CX106" s="67" t="s">
        <v>121</v>
      </c>
      <c r="CY106" s="67"/>
      <c r="CZ106" s="67"/>
      <c r="DA106" s="67"/>
      <c r="DB106" s="67"/>
      <c r="DC106" s="67" t="s">
        <v>28</v>
      </c>
      <c r="DD106" s="67" t="s">
        <v>845</v>
      </c>
      <c r="DE106" s="67" t="s">
        <v>80</v>
      </c>
      <c r="DF106" s="67"/>
      <c r="DG106" s="67"/>
      <c r="DH106" s="67"/>
      <c r="DI106" s="67" t="s">
        <v>80</v>
      </c>
      <c r="DJ106" s="67"/>
      <c r="DK106" s="67"/>
      <c r="DL106" s="67"/>
      <c r="DM106" s="67"/>
      <c r="DN106" s="67"/>
      <c r="DO106" s="67"/>
      <c r="DP106" s="67" t="s">
        <v>82</v>
      </c>
      <c r="DQ106" s="67" t="s">
        <v>79</v>
      </c>
      <c r="DR106" s="67"/>
      <c r="DS106" s="67"/>
      <c r="DT106" s="67"/>
      <c r="DU106" s="67"/>
      <c r="DV106" s="67"/>
      <c r="DW106" s="67"/>
      <c r="DX106" s="67"/>
      <c r="DY106" s="67"/>
      <c r="DZ106" s="67"/>
      <c r="EA106" s="67"/>
      <c r="EB106" s="67" t="s">
        <v>230</v>
      </c>
      <c r="EC106" s="67"/>
      <c r="ED106" s="67"/>
      <c r="EE106" s="67"/>
      <c r="EF106" s="67"/>
      <c r="EG106" s="67"/>
      <c r="EH106" s="67" t="s">
        <v>232</v>
      </c>
      <c r="EI106" s="67" t="s">
        <v>233</v>
      </c>
      <c r="EJ106" s="67" t="s">
        <v>234</v>
      </c>
      <c r="EK106" s="67" t="s">
        <v>28</v>
      </c>
      <c r="EL106" s="67" t="s">
        <v>846</v>
      </c>
      <c r="EM106" s="67"/>
      <c r="EN106" s="67"/>
      <c r="EO106" s="67"/>
      <c r="EP106" s="67"/>
      <c r="EQ106" s="67"/>
      <c r="ER106" s="67"/>
      <c r="ES106" s="67"/>
      <c r="ET106" s="67"/>
      <c r="EU106" s="67"/>
      <c r="EV106" s="67"/>
      <c r="EW106" s="67"/>
      <c r="EX106" s="67"/>
      <c r="EY106" s="67" t="s">
        <v>89</v>
      </c>
      <c r="EZ106" s="67"/>
      <c r="FA106" s="67"/>
      <c r="FB106" s="67"/>
      <c r="FC106" s="67"/>
      <c r="FD106" s="67"/>
      <c r="FE106" s="67"/>
      <c r="FF106" s="67"/>
      <c r="FG106" s="67"/>
      <c r="FH106" s="67"/>
      <c r="FI106" s="67"/>
      <c r="FJ106" s="67"/>
      <c r="FK106" s="67"/>
      <c r="FL106" s="67"/>
      <c r="FM106" s="67"/>
      <c r="FN106" s="67"/>
      <c r="FO106" s="67"/>
      <c r="FP106" s="67"/>
      <c r="FQ106" s="67"/>
      <c r="FR106" s="67"/>
      <c r="FS106" s="67"/>
      <c r="FT106" s="67"/>
      <c r="FU106" s="67"/>
      <c r="FV106" s="67"/>
      <c r="FW106" s="67"/>
      <c r="FX106" s="67"/>
      <c r="FY106" s="67"/>
      <c r="FZ106" s="67"/>
      <c r="GA106" s="67"/>
      <c r="GB106" s="67"/>
      <c r="GC106" s="67"/>
      <c r="GD106" s="67"/>
      <c r="GE106" s="67" t="s">
        <v>127</v>
      </c>
      <c r="GF106" s="67"/>
      <c r="GG106" s="67"/>
      <c r="GH106" s="67"/>
      <c r="GI106" s="67"/>
      <c r="GJ106" s="67"/>
      <c r="GK106" s="67"/>
      <c r="GL106" s="67"/>
      <c r="GM106" s="67"/>
      <c r="GN106" s="67"/>
      <c r="GO106" s="67"/>
      <c r="GP106" s="67"/>
      <c r="GQ106" s="67"/>
      <c r="GR106" s="67" t="s">
        <v>91</v>
      </c>
      <c r="GS106" s="67"/>
      <c r="GT106" s="67"/>
      <c r="GU106" s="67"/>
      <c r="GV106" s="67"/>
      <c r="GW106" s="67" t="s">
        <v>166</v>
      </c>
      <c r="GX106" s="67" t="s">
        <v>146</v>
      </c>
      <c r="GY106" s="67" t="s">
        <v>133</v>
      </c>
      <c r="GZ106" s="67"/>
      <c r="HA106" s="67"/>
      <c r="HB106" s="67"/>
      <c r="HC106" s="33" t="s">
        <v>167</v>
      </c>
      <c r="HD106" s="67" t="s">
        <v>167</v>
      </c>
      <c r="HE106" s="67" t="s">
        <v>168</v>
      </c>
      <c r="HF106" s="67"/>
      <c r="HG106" s="33" t="s">
        <v>147</v>
      </c>
      <c r="HH106" s="35" t="s">
        <v>147</v>
      </c>
      <c r="HI106" s="35" t="s">
        <v>314</v>
      </c>
      <c r="HJ106" s="35"/>
      <c r="HK106" s="67"/>
      <c r="HL106" s="36" t="s">
        <v>292</v>
      </c>
      <c r="HM106" s="67" t="s">
        <v>315</v>
      </c>
      <c r="HN106" s="67" t="s">
        <v>292</v>
      </c>
      <c r="HO106" s="67"/>
      <c r="HP106" s="67"/>
      <c r="HQ106" s="67"/>
      <c r="HR106" s="67"/>
      <c r="HS106" s="67" t="s">
        <v>169</v>
      </c>
      <c r="HT106" s="67"/>
      <c r="HU106" s="67"/>
      <c r="HV106" s="67"/>
      <c r="HW106" s="67"/>
      <c r="HX106" s="67"/>
      <c r="HY106" s="67"/>
      <c r="HZ106" s="67"/>
      <c r="IA106" s="67"/>
      <c r="IB106" s="67"/>
      <c r="IC106" s="67" t="s">
        <v>28</v>
      </c>
      <c r="ID106" s="67" t="s">
        <v>847</v>
      </c>
      <c r="IE106" s="67" t="s">
        <v>848</v>
      </c>
      <c r="IF106" s="67" t="s">
        <v>849</v>
      </c>
      <c r="IG106" s="67"/>
      <c r="IH106" s="67" t="s">
        <v>137</v>
      </c>
      <c r="II106" s="67" t="s">
        <v>100</v>
      </c>
      <c r="IJ106" s="67" t="s">
        <v>193</v>
      </c>
      <c r="IK106" s="67"/>
      <c r="IL106" s="67" t="s">
        <v>100</v>
      </c>
      <c r="IM106" s="67" t="s">
        <v>193</v>
      </c>
      <c r="IN106" s="67"/>
      <c r="IO106" s="67" t="s">
        <v>100</v>
      </c>
      <c r="IP106" s="67" t="s">
        <v>193</v>
      </c>
      <c r="IQ106" s="67"/>
      <c r="IR106" s="67"/>
      <c r="IS106" s="67"/>
      <c r="IT106" s="67" t="s">
        <v>101</v>
      </c>
      <c r="IU106" s="67" t="s">
        <v>100</v>
      </c>
      <c r="IV106" s="67"/>
    </row>
    <row r="107" spans="1:256" ht="15.75" customHeight="1" x14ac:dyDescent="0.25">
      <c r="A107" s="67" t="s">
        <v>850</v>
      </c>
      <c r="B107" s="67" t="s">
        <v>851</v>
      </c>
      <c r="C107" s="68" t="s">
        <v>813</v>
      </c>
      <c r="D107" s="67"/>
      <c r="E107" s="67" t="s">
        <v>852</v>
      </c>
      <c r="F107" s="101">
        <v>1999</v>
      </c>
      <c r="G107" s="32">
        <v>1.5</v>
      </c>
      <c r="H107" s="32">
        <v>1.6</v>
      </c>
      <c r="I107" s="32">
        <v>1.6</v>
      </c>
      <c r="J107" s="67" t="s">
        <v>296</v>
      </c>
      <c r="K107" s="67" t="s">
        <v>1735</v>
      </c>
      <c r="L107" s="67" t="s">
        <v>50</v>
      </c>
      <c r="M107" s="67"/>
      <c r="N107" s="67"/>
      <c r="O107" s="67"/>
      <c r="P107" s="67" t="s">
        <v>53</v>
      </c>
      <c r="Q107" s="67" t="s">
        <v>107</v>
      </c>
      <c r="R107" s="67"/>
      <c r="S107" s="67"/>
      <c r="T107" s="67"/>
      <c r="U107" s="67"/>
      <c r="V107" s="67"/>
      <c r="W107" s="42"/>
      <c r="X107" s="42"/>
      <c r="Y107" s="42"/>
      <c r="Z107" s="42"/>
      <c r="AA107" s="42"/>
      <c r="AB107" s="42"/>
      <c r="AC107" s="42"/>
      <c r="AD107" s="42"/>
      <c r="AE107" s="42"/>
      <c r="AF107" s="42"/>
      <c r="AG107" s="42"/>
      <c r="AH107" s="42"/>
      <c r="AI107" s="42"/>
      <c r="AJ107" s="42"/>
      <c r="AK107" s="42"/>
      <c r="AL107" s="67"/>
      <c r="AM107" s="67" t="s">
        <v>61</v>
      </c>
      <c r="AN107" s="67"/>
      <c r="AO107" s="67"/>
      <c r="AP107" s="67"/>
      <c r="AQ107" s="67"/>
      <c r="AR107" s="67" t="s">
        <v>1736</v>
      </c>
      <c r="AS107" s="67" t="s">
        <v>64</v>
      </c>
      <c r="AT107" s="67"/>
      <c r="AU107" s="67" t="s">
        <v>66</v>
      </c>
      <c r="AV107" s="67" t="s">
        <v>67</v>
      </c>
      <c r="AW107" s="67"/>
      <c r="AX107" s="67"/>
      <c r="AY107" s="67"/>
      <c r="AZ107" s="67"/>
      <c r="BA107" s="67"/>
      <c r="BB107" s="67"/>
      <c r="BC107" s="67"/>
      <c r="BD107" s="67"/>
      <c r="BE107" s="67"/>
      <c r="BF107" s="42"/>
      <c r="BG107" s="42"/>
      <c r="BH107" s="67"/>
      <c r="BI107" s="67"/>
      <c r="BJ107" s="67"/>
      <c r="BK107" s="67"/>
      <c r="BL107" s="67"/>
      <c r="BM107" s="67"/>
      <c r="BN107" s="42"/>
      <c r="BO107" s="42"/>
      <c r="BP107" s="67"/>
      <c r="BQ107" s="67"/>
      <c r="BR107" s="72"/>
      <c r="BS107" s="42"/>
      <c r="BT107" s="42"/>
      <c r="BU107" s="67"/>
      <c r="BV107" s="67"/>
      <c r="BW107" s="67"/>
      <c r="BX107" s="42"/>
      <c r="BY107" s="67"/>
      <c r="BZ107" s="42"/>
      <c r="CA107" s="42"/>
      <c r="CB107" s="67"/>
      <c r="CC107" s="67"/>
      <c r="CD107" s="42"/>
      <c r="CE107" s="42"/>
      <c r="CF107" s="42"/>
      <c r="CG107" s="42"/>
      <c r="CH107" s="67"/>
      <c r="CI107" s="67"/>
      <c r="CJ107" s="67"/>
      <c r="CK107" s="67"/>
      <c r="CL107" s="67"/>
      <c r="CM107" s="67"/>
      <c r="CN107" s="67" t="s">
        <v>28</v>
      </c>
      <c r="CO107" s="67" t="s">
        <v>853</v>
      </c>
      <c r="CP107" s="67" t="s">
        <v>80</v>
      </c>
      <c r="CQ107" s="67"/>
      <c r="CR107" s="67"/>
      <c r="CS107" s="67"/>
      <c r="CT107" s="67"/>
      <c r="CU107" s="67"/>
      <c r="CV107" s="67"/>
      <c r="CW107" s="67"/>
      <c r="CX107" s="67"/>
      <c r="CY107" s="67"/>
      <c r="CZ107" s="67"/>
      <c r="DA107" s="67"/>
      <c r="DB107" s="67"/>
      <c r="DC107" s="67"/>
      <c r="DD107" s="67"/>
      <c r="DE107" s="67" t="s">
        <v>116</v>
      </c>
      <c r="DF107" s="67" t="s">
        <v>207</v>
      </c>
      <c r="DG107" s="67"/>
      <c r="DH107" s="67"/>
      <c r="DI107" s="42"/>
      <c r="DJ107" s="42"/>
      <c r="DK107" s="42"/>
      <c r="DL107" s="42"/>
      <c r="DM107" s="42"/>
      <c r="DN107" s="42"/>
      <c r="DO107" s="42"/>
      <c r="DP107" s="42"/>
      <c r="DQ107" s="42"/>
      <c r="DR107" s="42"/>
      <c r="DS107" s="42"/>
      <c r="DT107" s="42"/>
      <c r="DU107" s="42"/>
      <c r="DV107" s="42"/>
      <c r="DW107" s="42"/>
      <c r="DX107" s="42"/>
      <c r="DY107" s="42"/>
      <c r="DZ107" s="42"/>
      <c r="EA107" s="42"/>
      <c r="EB107" s="42"/>
      <c r="EC107" s="42"/>
      <c r="ED107" s="42"/>
      <c r="EE107" s="42"/>
      <c r="EF107" s="42"/>
      <c r="EG107" s="42"/>
      <c r="EH107" s="42"/>
      <c r="EI107" s="42"/>
      <c r="EJ107" s="42"/>
      <c r="EK107" s="67" t="s">
        <v>28</v>
      </c>
      <c r="EL107" s="67" t="s">
        <v>854</v>
      </c>
      <c r="EM107" s="42"/>
      <c r="EN107" s="42"/>
      <c r="EO107" s="42"/>
      <c r="EP107" s="42"/>
      <c r="EQ107" s="42"/>
      <c r="ER107" s="42"/>
      <c r="ES107" s="42"/>
      <c r="ET107" s="42"/>
      <c r="EU107" s="42"/>
      <c r="EV107" s="42"/>
      <c r="EW107" s="42"/>
      <c r="EX107" s="42"/>
      <c r="EY107" s="42"/>
      <c r="EZ107" s="42"/>
      <c r="FA107" s="42"/>
      <c r="FB107" s="42"/>
      <c r="FC107" s="42"/>
      <c r="FD107" s="42"/>
      <c r="FE107" s="67" t="s">
        <v>116</v>
      </c>
      <c r="FF107" s="42"/>
      <c r="FG107" s="42"/>
      <c r="FH107" s="42"/>
      <c r="FI107" s="42"/>
      <c r="FJ107" s="42"/>
      <c r="FK107" s="42"/>
      <c r="FL107" s="42"/>
      <c r="FM107" s="42"/>
      <c r="FN107" s="42"/>
      <c r="FO107" s="42"/>
      <c r="FP107" s="42"/>
      <c r="FQ107" s="42"/>
      <c r="FR107" s="42"/>
      <c r="FS107" s="42"/>
      <c r="FT107" s="42"/>
      <c r="FU107" s="42"/>
      <c r="FV107" s="42"/>
      <c r="FW107" s="42"/>
      <c r="FX107" s="42"/>
      <c r="FY107" s="42"/>
      <c r="FZ107" s="42"/>
      <c r="GA107" s="42"/>
      <c r="GB107" s="42"/>
      <c r="GC107" s="42"/>
      <c r="GD107" s="42"/>
      <c r="GE107" s="42"/>
      <c r="GF107" s="42"/>
      <c r="GG107" s="42"/>
      <c r="GH107" s="42"/>
      <c r="GI107" s="42"/>
      <c r="GJ107" s="42"/>
      <c r="GK107" s="42"/>
      <c r="GL107" s="42"/>
      <c r="GM107" s="42"/>
      <c r="GN107" s="42"/>
      <c r="GO107" s="42"/>
      <c r="GP107" s="42"/>
      <c r="GQ107" s="42"/>
      <c r="GR107" s="42"/>
      <c r="GS107" s="42"/>
      <c r="GT107" s="42"/>
      <c r="GU107" s="42"/>
      <c r="GV107" s="42"/>
      <c r="GW107" s="42"/>
      <c r="GX107" s="42"/>
      <c r="GY107" s="42"/>
      <c r="GZ107" s="42"/>
      <c r="HA107" s="42"/>
      <c r="HB107" s="42"/>
      <c r="HC107" s="33" t="s">
        <v>167</v>
      </c>
      <c r="HD107" s="67" t="s">
        <v>167</v>
      </c>
      <c r="HE107" s="67"/>
      <c r="HF107" s="42"/>
      <c r="HG107" s="39"/>
      <c r="HH107" s="40"/>
      <c r="HI107" s="40"/>
      <c r="HJ107" s="40"/>
      <c r="HK107" s="42"/>
      <c r="HL107" s="41"/>
      <c r="HM107" s="42"/>
      <c r="HN107" s="42"/>
      <c r="HO107" s="67"/>
      <c r="HP107" s="67"/>
      <c r="HQ107" s="67"/>
      <c r="HR107" s="42"/>
      <c r="HS107" s="42"/>
      <c r="HT107" s="42"/>
      <c r="HU107" s="42"/>
      <c r="HV107" s="67"/>
      <c r="HW107" s="67" t="s">
        <v>479</v>
      </c>
      <c r="HX107" s="42"/>
      <c r="HY107" s="42"/>
      <c r="HZ107" s="42"/>
      <c r="IA107" s="42"/>
      <c r="IB107" s="42"/>
      <c r="IC107" s="42"/>
      <c r="ID107" s="42"/>
      <c r="IE107" s="42"/>
      <c r="IF107" s="42"/>
      <c r="IG107" s="42"/>
      <c r="IH107" s="42"/>
      <c r="II107" s="42"/>
      <c r="IJ107" s="42"/>
      <c r="IK107" s="42"/>
      <c r="IL107" s="42"/>
      <c r="IM107" s="42"/>
      <c r="IN107" s="42"/>
      <c r="IO107" s="42"/>
      <c r="IP107" s="42"/>
      <c r="IQ107" s="42"/>
      <c r="IR107" s="42"/>
      <c r="IS107" s="42"/>
      <c r="IT107" s="42"/>
      <c r="IU107" s="42"/>
      <c r="IV107" s="42"/>
    </row>
    <row r="108" spans="1:256" ht="15.75" customHeight="1" x14ac:dyDescent="0.25">
      <c r="A108" s="67" t="s">
        <v>855</v>
      </c>
      <c r="B108" s="67" t="s">
        <v>856</v>
      </c>
      <c r="C108" s="68" t="s">
        <v>813</v>
      </c>
      <c r="D108" s="67"/>
      <c r="E108" s="67" t="s">
        <v>857</v>
      </c>
      <c r="F108" s="101">
        <v>2006</v>
      </c>
      <c r="G108" s="32">
        <v>1</v>
      </c>
      <c r="H108" s="32">
        <v>15</v>
      </c>
      <c r="I108" s="32">
        <v>14</v>
      </c>
      <c r="J108" s="67" t="s">
        <v>48</v>
      </c>
      <c r="K108" s="67"/>
      <c r="L108" s="67" t="s">
        <v>51</v>
      </c>
      <c r="M108" s="67" t="s">
        <v>50</v>
      </c>
      <c r="N108" s="67"/>
      <c r="O108" s="67" t="s">
        <v>52</v>
      </c>
      <c r="P108" s="67"/>
      <c r="Q108" s="67"/>
      <c r="R108" s="67"/>
      <c r="S108" s="67"/>
      <c r="T108" s="67"/>
      <c r="U108" s="67"/>
      <c r="V108" s="67"/>
      <c r="W108" s="67"/>
      <c r="X108" s="67"/>
      <c r="Y108" s="67" t="s">
        <v>55</v>
      </c>
      <c r="Z108" s="67"/>
      <c r="AA108" s="67"/>
      <c r="AB108" s="67"/>
      <c r="AC108" s="67"/>
      <c r="AD108" s="67"/>
      <c r="AE108" s="67" t="s">
        <v>56</v>
      </c>
      <c r="AF108" s="67"/>
      <c r="AG108" s="67"/>
      <c r="AH108" s="67"/>
      <c r="AI108" s="67"/>
      <c r="AJ108" s="67"/>
      <c r="AK108" s="67"/>
      <c r="AL108" s="67"/>
      <c r="AM108" s="67"/>
      <c r="AN108" s="67" t="s">
        <v>62</v>
      </c>
      <c r="AO108" s="67"/>
      <c r="AP108" s="67" t="s">
        <v>63</v>
      </c>
      <c r="AQ108" s="67" t="s">
        <v>109</v>
      </c>
      <c r="AR108" s="67" t="s">
        <v>1736</v>
      </c>
      <c r="AS108" s="67" t="s">
        <v>64</v>
      </c>
      <c r="AT108" s="67" t="s">
        <v>1737</v>
      </c>
      <c r="AU108" s="67" t="s">
        <v>66</v>
      </c>
      <c r="AV108" s="67"/>
      <c r="AW108" s="67"/>
      <c r="AX108" s="67"/>
      <c r="AY108" s="67"/>
      <c r="AZ108" s="67"/>
      <c r="BA108" s="67" t="s">
        <v>1738</v>
      </c>
      <c r="BB108" s="67"/>
      <c r="BC108" s="67"/>
      <c r="BD108" s="67"/>
      <c r="BE108" s="67" t="s">
        <v>111</v>
      </c>
      <c r="BF108" s="67"/>
      <c r="BG108" s="67" t="s">
        <v>155</v>
      </c>
      <c r="BH108" s="67" t="s">
        <v>112</v>
      </c>
      <c r="BI108" s="67" t="s">
        <v>113</v>
      </c>
      <c r="BJ108" s="67"/>
      <c r="BK108" s="67"/>
      <c r="BL108" s="67" t="s">
        <v>71</v>
      </c>
      <c r="BM108" s="67"/>
      <c r="BN108" s="67"/>
      <c r="BO108" s="67"/>
      <c r="BP108" s="67"/>
      <c r="BQ108" s="67"/>
      <c r="BR108" s="34" t="s">
        <v>1761</v>
      </c>
      <c r="BS108" s="67"/>
      <c r="BT108" s="67" t="s">
        <v>280</v>
      </c>
      <c r="BU108" s="67" t="s">
        <v>993</v>
      </c>
      <c r="BV108" s="67" t="s">
        <v>1760</v>
      </c>
      <c r="BW108" s="67"/>
      <c r="BX108" s="67"/>
      <c r="BY108" s="67"/>
      <c r="BZ108" s="67"/>
      <c r="CA108" s="67"/>
      <c r="CB108" s="67"/>
      <c r="CC108" s="67"/>
      <c r="CD108" s="67"/>
      <c r="CE108" s="67"/>
      <c r="CF108" s="67"/>
      <c r="CG108" s="67"/>
      <c r="CH108" s="67"/>
      <c r="CI108" s="67"/>
      <c r="CJ108" s="67"/>
      <c r="CK108" s="67"/>
      <c r="CL108" s="67" t="s">
        <v>76</v>
      </c>
      <c r="CM108" s="67"/>
      <c r="CN108" s="67" t="s">
        <v>28</v>
      </c>
      <c r="CO108" s="67" t="s">
        <v>858</v>
      </c>
      <c r="CP108" s="67" t="s">
        <v>80</v>
      </c>
      <c r="CQ108" s="67"/>
      <c r="CR108" s="67"/>
      <c r="CS108" s="67"/>
      <c r="CT108" s="67"/>
      <c r="CU108" s="67"/>
      <c r="CV108" s="67"/>
      <c r="CW108" s="67"/>
      <c r="CX108" s="67"/>
      <c r="CY108" s="67"/>
      <c r="CZ108" s="67"/>
      <c r="DA108" s="67"/>
      <c r="DB108" s="67"/>
      <c r="DC108" s="67"/>
      <c r="DD108" s="67"/>
      <c r="DE108" s="67" t="s">
        <v>80</v>
      </c>
      <c r="DF108" s="67"/>
      <c r="DG108" s="67"/>
      <c r="DH108" s="67"/>
      <c r="DI108" s="67" t="s">
        <v>80</v>
      </c>
      <c r="DJ108" s="67"/>
      <c r="DK108" s="67"/>
      <c r="DL108" s="67"/>
      <c r="DM108" s="67"/>
      <c r="DN108" s="67"/>
      <c r="DO108" s="67"/>
      <c r="DP108" s="67" t="s">
        <v>82</v>
      </c>
      <c r="DQ108" s="67" t="s">
        <v>432</v>
      </c>
      <c r="DR108" s="67"/>
      <c r="DS108" s="67"/>
      <c r="DT108" s="67"/>
      <c r="DU108" s="67"/>
      <c r="DV108" s="67"/>
      <c r="DW108" s="67"/>
      <c r="DX108" s="67" t="s">
        <v>632</v>
      </c>
      <c r="DY108" s="67" t="s">
        <v>859</v>
      </c>
      <c r="DZ108" s="67" t="s">
        <v>210</v>
      </c>
      <c r="EA108" s="67"/>
      <c r="EB108" s="67"/>
      <c r="EC108" s="67"/>
      <c r="ED108" s="67"/>
      <c r="EE108" s="67"/>
      <c r="EF108" s="67"/>
      <c r="EG108" s="67"/>
      <c r="EH108" s="67"/>
      <c r="EI108" s="67"/>
      <c r="EJ108" s="67"/>
      <c r="EK108" s="67" t="s">
        <v>28</v>
      </c>
      <c r="EL108" s="67" t="s">
        <v>860</v>
      </c>
      <c r="EM108" s="67" t="s">
        <v>161</v>
      </c>
      <c r="EN108" s="67" t="s">
        <v>246</v>
      </c>
      <c r="EO108" s="67" t="s">
        <v>84</v>
      </c>
      <c r="EP108" s="67"/>
      <c r="EQ108" s="67"/>
      <c r="ER108" s="67"/>
      <c r="ES108" s="67"/>
      <c r="ET108" s="67" t="s">
        <v>85</v>
      </c>
      <c r="EU108" s="67" t="s">
        <v>126</v>
      </c>
      <c r="EV108" s="67" t="s">
        <v>86</v>
      </c>
      <c r="EW108" s="67"/>
      <c r="EX108" s="67"/>
      <c r="EY108" s="67"/>
      <c r="EZ108" s="67"/>
      <c r="FA108" s="67"/>
      <c r="FB108" s="67"/>
      <c r="FC108" s="67" t="s">
        <v>28</v>
      </c>
      <c r="FD108" s="67" t="s">
        <v>381</v>
      </c>
      <c r="FE108" s="67" t="s">
        <v>116</v>
      </c>
      <c r="FF108" s="67" t="s">
        <v>89</v>
      </c>
      <c r="FG108" s="67"/>
      <c r="FH108" s="67"/>
      <c r="FI108" s="67"/>
      <c r="FJ108" s="67"/>
      <c r="FK108" s="67"/>
      <c r="FL108" s="67"/>
      <c r="FM108" s="67"/>
      <c r="FN108" s="67"/>
      <c r="FO108" s="67"/>
      <c r="FP108" s="67"/>
      <c r="FQ108" s="67"/>
      <c r="FR108" s="67"/>
      <c r="FS108" s="67"/>
      <c r="FT108" s="67"/>
      <c r="FU108" s="67"/>
      <c r="FV108" s="67"/>
      <c r="FW108" s="67"/>
      <c r="FX108" s="67"/>
      <c r="FY108" s="67"/>
      <c r="FZ108" s="67"/>
      <c r="GA108" s="67"/>
      <c r="GB108" s="67"/>
      <c r="GC108" s="67"/>
      <c r="GD108" s="67"/>
      <c r="GE108" s="67" t="s">
        <v>127</v>
      </c>
      <c r="GF108" s="67" t="s">
        <v>84</v>
      </c>
      <c r="GG108" s="67" t="s">
        <v>128</v>
      </c>
      <c r="GH108" s="67"/>
      <c r="GI108" s="67"/>
      <c r="GJ108" s="67"/>
      <c r="GK108" s="67"/>
      <c r="GL108" s="67"/>
      <c r="GM108" s="67"/>
      <c r="GN108" s="67"/>
      <c r="GO108" s="67"/>
      <c r="GP108" s="67" t="s">
        <v>130</v>
      </c>
      <c r="GQ108" s="67"/>
      <c r="GR108" s="67" t="s">
        <v>91</v>
      </c>
      <c r="GS108" s="67" t="s">
        <v>92</v>
      </c>
      <c r="GT108" s="67" t="s">
        <v>131</v>
      </c>
      <c r="GU108" s="67"/>
      <c r="GV108" s="67"/>
      <c r="GW108" s="67" t="s">
        <v>166</v>
      </c>
      <c r="GX108" s="67" t="s">
        <v>146</v>
      </c>
      <c r="GY108" s="67" t="s">
        <v>133</v>
      </c>
      <c r="GZ108" s="67"/>
      <c r="HA108" s="67"/>
      <c r="HB108" s="67"/>
      <c r="HC108" s="33" t="s">
        <v>167</v>
      </c>
      <c r="HD108" s="67" t="s">
        <v>167</v>
      </c>
      <c r="HE108" s="67" t="s">
        <v>168</v>
      </c>
      <c r="HF108" s="67"/>
      <c r="HG108" s="33" t="s">
        <v>147</v>
      </c>
      <c r="HH108" s="35" t="s">
        <v>147</v>
      </c>
      <c r="HI108" s="35" t="s">
        <v>314</v>
      </c>
      <c r="HJ108" s="35"/>
      <c r="HK108" s="67"/>
      <c r="HL108" s="36"/>
      <c r="HM108" s="67"/>
      <c r="HN108" s="67"/>
      <c r="HO108" s="67"/>
      <c r="HP108" s="67" t="s">
        <v>28</v>
      </c>
      <c r="HQ108" s="67" t="s">
        <v>861</v>
      </c>
      <c r="HR108" s="67" t="s">
        <v>150</v>
      </c>
      <c r="HS108" s="67"/>
      <c r="HT108" s="67"/>
      <c r="HU108" s="67"/>
      <c r="HV108" s="67"/>
      <c r="HW108" s="67"/>
      <c r="HX108" s="67"/>
      <c r="HY108" s="67"/>
      <c r="HZ108" s="67"/>
      <c r="IA108" s="67"/>
      <c r="IB108" s="67"/>
      <c r="IC108" s="67"/>
      <c r="ID108" s="67"/>
      <c r="IE108" s="67"/>
      <c r="IF108" s="67"/>
      <c r="IG108" s="67"/>
      <c r="IH108" s="67" t="s">
        <v>137</v>
      </c>
      <c r="II108" s="67"/>
      <c r="IJ108" s="67"/>
      <c r="IK108" s="67" t="s">
        <v>101</v>
      </c>
      <c r="IL108" s="67"/>
      <c r="IM108" s="67"/>
      <c r="IN108" s="67" t="s">
        <v>101</v>
      </c>
      <c r="IO108" s="67"/>
      <c r="IP108" s="67"/>
      <c r="IQ108" s="67" t="s">
        <v>101</v>
      </c>
      <c r="IR108" s="67"/>
      <c r="IS108" s="67"/>
      <c r="IT108" s="67" t="s">
        <v>101</v>
      </c>
      <c r="IU108" s="67"/>
      <c r="IV108" s="67" t="s">
        <v>193</v>
      </c>
    </row>
    <row r="109" spans="1:256" ht="15.75" customHeight="1" x14ac:dyDescent="0.25">
      <c r="A109" s="67" t="s">
        <v>862</v>
      </c>
      <c r="B109" s="67" t="s">
        <v>863</v>
      </c>
      <c r="C109" s="68" t="s">
        <v>813</v>
      </c>
      <c r="D109" s="67"/>
      <c r="E109" s="67" t="s">
        <v>864</v>
      </c>
      <c r="F109" s="101">
        <v>2005</v>
      </c>
      <c r="G109" s="32">
        <v>19</v>
      </c>
      <c r="H109" s="32">
        <v>33</v>
      </c>
      <c r="I109" s="32">
        <v>47</v>
      </c>
      <c r="J109" s="67" t="s">
        <v>296</v>
      </c>
      <c r="K109" s="67" t="s">
        <v>1735</v>
      </c>
      <c r="L109" s="67" t="s">
        <v>53</v>
      </c>
      <c r="M109" s="67" t="s">
        <v>50</v>
      </c>
      <c r="N109" s="67"/>
      <c r="O109" s="67"/>
      <c r="P109" s="67"/>
      <c r="Q109" s="67" t="s">
        <v>107</v>
      </c>
      <c r="R109" s="67"/>
      <c r="S109" s="67"/>
      <c r="T109" s="67"/>
      <c r="U109" s="67"/>
      <c r="V109" s="67"/>
      <c r="W109" s="42"/>
      <c r="X109" s="42"/>
      <c r="Y109" s="42"/>
      <c r="Z109" s="42"/>
      <c r="AA109" s="42"/>
      <c r="AB109" s="42"/>
      <c r="AC109" s="42"/>
      <c r="AD109" s="42"/>
      <c r="AE109" s="42"/>
      <c r="AF109" s="42"/>
      <c r="AG109" s="42"/>
      <c r="AH109" s="42"/>
      <c r="AI109" s="42"/>
      <c r="AJ109" s="42"/>
      <c r="AK109" s="42"/>
      <c r="AL109" s="67"/>
      <c r="AM109" s="67"/>
      <c r="AN109" s="67"/>
      <c r="AO109" s="67" t="s">
        <v>108</v>
      </c>
      <c r="AP109" s="67" t="s">
        <v>63</v>
      </c>
      <c r="AQ109" s="67"/>
      <c r="AR109" s="67"/>
      <c r="AS109" s="67" t="s">
        <v>64</v>
      </c>
      <c r="AT109" s="67"/>
      <c r="AU109" s="67" t="s">
        <v>66</v>
      </c>
      <c r="AV109" s="67" t="s">
        <v>67</v>
      </c>
      <c r="AW109" s="67"/>
      <c r="AX109" s="67"/>
      <c r="AY109" s="67"/>
      <c r="AZ109" s="67"/>
      <c r="BA109" s="67"/>
      <c r="BB109" s="67"/>
      <c r="BC109" s="67" t="s">
        <v>28</v>
      </c>
      <c r="BD109" s="67" t="s">
        <v>865</v>
      </c>
      <c r="BE109" s="67" t="s">
        <v>298</v>
      </c>
      <c r="BF109" s="42"/>
      <c r="BG109" s="42"/>
      <c r="BH109" s="67"/>
      <c r="BI109" s="67"/>
      <c r="BJ109" s="67" t="s">
        <v>299</v>
      </c>
      <c r="BK109" s="67" t="s">
        <v>300</v>
      </c>
      <c r="BL109" s="67"/>
      <c r="BM109" s="67"/>
      <c r="BN109" s="42"/>
      <c r="BO109" s="42"/>
      <c r="BP109" s="67"/>
      <c r="BQ109" s="67"/>
      <c r="BR109" s="72"/>
      <c r="BS109" s="42"/>
      <c r="BT109" s="42"/>
      <c r="BU109" s="67"/>
      <c r="BV109" s="67"/>
      <c r="BW109" s="67" t="s">
        <v>866</v>
      </c>
      <c r="BX109" s="42"/>
      <c r="BY109" s="67"/>
      <c r="BZ109" s="42"/>
      <c r="CA109" s="42"/>
      <c r="CB109" s="67"/>
      <c r="CC109" s="67"/>
      <c r="CD109" s="42"/>
      <c r="CE109" s="42"/>
      <c r="CF109" s="42"/>
      <c r="CG109" s="42"/>
      <c r="CH109" s="67"/>
      <c r="CI109" s="67"/>
      <c r="CJ109" s="67"/>
      <c r="CK109" s="67"/>
      <c r="CL109" s="67"/>
      <c r="CM109" s="67"/>
      <c r="CN109" s="67" t="s">
        <v>28</v>
      </c>
      <c r="CO109" s="67" t="s">
        <v>867</v>
      </c>
      <c r="CP109" s="67" t="s">
        <v>80</v>
      </c>
      <c r="CQ109" s="67"/>
      <c r="CR109" s="67"/>
      <c r="CS109" s="67"/>
      <c r="CT109" s="67"/>
      <c r="CU109" s="67"/>
      <c r="CV109" s="67"/>
      <c r="CW109" s="67"/>
      <c r="CX109" s="67"/>
      <c r="CY109" s="67"/>
      <c r="CZ109" s="67"/>
      <c r="DA109" s="67"/>
      <c r="DB109" s="67"/>
      <c r="DC109" s="67"/>
      <c r="DD109" s="67"/>
      <c r="DE109" s="67" t="s">
        <v>116</v>
      </c>
      <c r="DF109" s="67" t="s">
        <v>207</v>
      </c>
      <c r="DG109" s="67" t="s">
        <v>208</v>
      </c>
      <c r="DH109" s="67" t="s">
        <v>209</v>
      </c>
      <c r="DI109" s="42"/>
      <c r="DJ109" s="42"/>
      <c r="DK109" s="42"/>
      <c r="DL109" s="42"/>
      <c r="DM109" s="42"/>
      <c r="DN109" s="42"/>
      <c r="DO109" s="42"/>
      <c r="DP109" s="42"/>
      <c r="DQ109" s="42"/>
      <c r="DR109" s="42"/>
      <c r="DS109" s="42"/>
      <c r="DT109" s="42"/>
      <c r="DU109" s="42"/>
      <c r="DV109" s="42"/>
      <c r="DW109" s="42"/>
      <c r="DX109" s="42"/>
      <c r="DY109" s="42"/>
      <c r="DZ109" s="42"/>
      <c r="EA109" s="42"/>
      <c r="EB109" s="42"/>
      <c r="EC109" s="42"/>
      <c r="ED109" s="42"/>
      <c r="EE109" s="42"/>
      <c r="EF109" s="42"/>
      <c r="EG109" s="42"/>
      <c r="EH109" s="42"/>
      <c r="EI109" s="42"/>
      <c r="EJ109" s="42"/>
      <c r="EK109" s="67" t="s">
        <v>28</v>
      </c>
      <c r="EL109" s="67" t="s">
        <v>868</v>
      </c>
      <c r="EM109" s="42"/>
      <c r="EN109" s="42"/>
      <c r="EO109" s="42"/>
      <c r="EP109" s="42"/>
      <c r="EQ109" s="42"/>
      <c r="ER109" s="42"/>
      <c r="ES109" s="42"/>
      <c r="ET109" s="42"/>
      <c r="EU109" s="42"/>
      <c r="EV109" s="42"/>
      <c r="EW109" s="42"/>
      <c r="EX109" s="42"/>
      <c r="EY109" s="42"/>
      <c r="EZ109" s="42"/>
      <c r="FA109" s="42"/>
      <c r="FB109" s="42"/>
      <c r="FC109" s="42"/>
      <c r="FD109" s="42"/>
      <c r="FE109" s="67" t="s">
        <v>116</v>
      </c>
      <c r="FF109" s="42"/>
      <c r="FG109" s="42"/>
      <c r="FH109" s="42"/>
      <c r="FI109" s="42"/>
      <c r="FJ109" s="42"/>
      <c r="FK109" s="42"/>
      <c r="FL109" s="42"/>
      <c r="FM109" s="42"/>
      <c r="FN109" s="42"/>
      <c r="FO109" s="42"/>
      <c r="FP109" s="42"/>
      <c r="FQ109" s="42"/>
      <c r="FR109" s="42"/>
      <c r="FS109" s="42"/>
      <c r="FT109" s="42"/>
      <c r="FU109" s="42"/>
      <c r="FV109" s="42"/>
      <c r="FW109" s="42"/>
      <c r="FX109" s="42"/>
      <c r="FY109" s="42"/>
      <c r="FZ109" s="42"/>
      <c r="GA109" s="42"/>
      <c r="GB109" s="42"/>
      <c r="GC109" s="42"/>
      <c r="GD109" s="42"/>
      <c r="GE109" s="42"/>
      <c r="GF109" s="42"/>
      <c r="GG109" s="42"/>
      <c r="GH109" s="42"/>
      <c r="GI109" s="42"/>
      <c r="GJ109" s="42"/>
      <c r="GK109" s="42"/>
      <c r="GL109" s="42"/>
      <c r="GM109" s="42"/>
      <c r="GN109" s="42"/>
      <c r="GO109" s="42"/>
      <c r="GP109" s="42"/>
      <c r="GQ109" s="42"/>
      <c r="GR109" s="42"/>
      <c r="GS109" s="42"/>
      <c r="GT109" s="42"/>
      <c r="GU109" s="42"/>
      <c r="GV109" s="42"/>
      <c r="GW109" s="42"/>
      <c r="GX109" s="42"/>
      <c r="GY109" s="42"/>
      <c r="GZ109" s="42"/>
      <c r="HA109" s="42"/>
      <c r="HB109" s="42"/>
      <c r="HC109" s="33"/>
      <c r="HD109" s="67"/>
      <c r="HE109" s="67"/>
      <c r="HF109" s="42"/>
      <c r="HG109" s="39"/>
      <c r="HH109" s="40"/>
      <c r="HI109" s="40"/>
      <c r="HJ109" s="40"/>
      <c r="HK109" s="42"/>
      <c r="HL109" s="41"/>
      <c r="HM109" s="42"/>
      <c r="HN109" s="42"/>
      <c r="HO109" s="67" t="s">
        <v>302</v>
      </c>
      <c r="HP109" s="67" t="s">
        <v>28</v>
      </c>
      <c r="HQ109" s="67" t="s">
        <v>869</v>
      </c>
      <c r="HR109" s="42"/>
      <c r="HS109" s="42"/>
      <c r="HT109" s="42"/>
      <c r="HU109" s="42"/>
      <c r="HV109" s="67" t="s">
        <v>478</v>
      </c>
      <c r="HW109" s="67"/>
      <c r="HX109" s="42"/>
      <c r="HY109" s="42"/>
      <c r="HZ109" s="42"/>
      <c r="IA109" s="42"/>
      <c r="IB109" s="42"/>
      <c r="IC109" s="42"/>
      <c r="ID109" s="42"/>
      <c r="IE109" s="42"/>
      <c r="IF109" s="42"/>
      <c r="IG109" s="42"/>
      <c r="IH109" s="42"/>
      <c r="II109" s="42"/>
      <c r="IJ109" s="42"/>
      <c r="IK109" s="42"/>
      <c r="IL109" s="42"/>
      <c r="IM109" s="42"/>
      <c r="IN109" s="42"/>
      <c r="IO109" s="42"/>
      <c r="IP109" s="42"/>
      <c r="IQ109" s="42"/>
      <c r="IR109" s="42"/>
      <c r="IS109" s="42"/>
      <c r="IT109" s="42"/>
      <c r="IU109" s="42"/>
      <c r="IV109" s="42"/>
    </row>
    <row r="110" spans="1:256" ht="15.75" customHeight="1" x14ac:dyDescent="0.25">
      <c r="A110" s="67" t="s">
        <v>870</v>
      </c>
      <c r="B110" s="67" t="s">
        <v>871</v>
      </c>
      <c r="C110" s="68" t="s">
        <v>813</v>
      </c>
      <c r="D110" s="67"/>
      <c r="E110" s="67" t="s">
        <v>872</v>
      </c>
      <c r="F110" s="101">
        <v>2002</v>
      </c>
      <c r="G110" s="32">
        <v>2.6</v>
      </c>
      <c r="H110" s="32">
        <v>2.2999999999999998</v>
      </c>
      <c r="I110" s="32">
        <v>2.35</v>
      </c>
      <c r="J110" s="67" t="s">
        <v>296</v>
      </c>
      <c r="K110" s="67" t="s">
        <v>1735</v>
      </c>
      <c r="L110" s="67" t="s">
        <v>297</v>
      </c>
      <c r="M110" s="67" t="s">
        <v>50</v>
      </c>
      <c r="N110" s="67" t="s">
        <v>51</v>
      </c>
      <c r="O110" s="67"/>
      <c r="P110" s="67" t="s">
        <v>53</v>
      </c>
      <c r="Q110" s="67"/>
      <c r="R110" s="67" t="s">
        <v>49</v>
      </c>
      <c r="S110" s="67"/>
      <c r="T110" s="67"/>
      <c r="U110" s="67"/>
      <c r="V110" s="67"/>
      <c r="W110" s="42"/>
      <c r="X110" s="42"/>
      <c r="Y110" s="42"/>
      <c r="Z110" s="42"/>
      <c r="AA110" s="42"/>
      <c r="AB110" s="42"/>
      <c r="AC110" s="42"/>
      <c r="AD110" s="42"/>
      <c r="AE110" s="42"/>
      <c r="AF110" s="42"/>
      <c r="AG110" s="42"/>
      <c r="AH110" s="42"/>
      <c r="AI110" s="42"/>
      <c r="AJ110" s="42"/>
      <c r="AK110" s="42"/>
      <c r="AL110" s="67"/>
      <c r="AM110" s="67" t="s">
        <v>61</v>
      </c>
      <c r="AN110" s="67"/>
      <c r="AO110" s="67" t="s">
        <v>108</v>
      </c>
      <c r="AP110" s="67" t="s">
        <v>63</v>
      </c>
      <c r="AQ110" s="67"/>
      <c r="AR110" s="67"/>
      <c r="AS110" s="67" t="s">
        <v>64</v>
      </c>
      <c r="AT110" s="67" t="s">
        <v>1737</v>
      </c>
      <c r="AU110" s="67" t="s">
        <v>66</v>
      </c>
      <c r="AV110" s="67" t="s">
        <v>67</v>
      </c>
      <c r="AW110" s="67"/>
      <c r="AX110" s="67"/>
      <c r="AY110" s="67"/>
      <c r="AZ110" s="67"/>
      <c r="BA110" s="67" t="s">
        <v>1738</v>
      </c>
      <c r="BB110" s="67" t="s">
        <v>1739</v>
      </c>
      <c r="BC110" s="67"/>
      <c r="BD110" s="67"/>
      <c r="BE110" s="67" t="s">
        <v>298</v>
      </c>
      <c r="BF110" s="42"/>
      <c r="BG110" s="42"/>
      <c r="BH110" s="67"/>
      <c r="BI110" s="67"/>
      <c r="BJ110" s="67"/>
      <c r="BK110" s="67" t="s">
        <v>300</v>
      </c>
      <c r="BL110" s="67"/>
      <c r="BM110" s="67"/>
      <c r="BN110" s="42"/>
      <c r="BO110" s="42"/>
      <c r="BP110" s="67"/>
      <c r="BQ110" s="67"/>
      <c r="BR110" s="72"/>
      <c r="BS110" s="42"/>
      <c r="BT110" s="42"/>
      <c r="BU110" s="67"/>
      <c r="BV110" s="67"/>
      <c r="BW110" s="67"/>
      <c r="BX110" s="42"/>
      <c r="BY110" s="67"/>
      <c r="BZ110" s="42"/>
      <c r="CA110" s="42"/>
      <c r="CB110" s="67"/>
      <c r="CC110" s="67"/>
      <c r="CD110" s="67" t="s">
        <v>72</v>
      </c>
      <c r="CE110" s="67" t="s">
        <v>73</v>
      </c>
      <c r="CF110" s="67" t="s">
        <v>74</v>
      </c>
      <c r="CG110" s="42"/>
      <c r="CH110" s="67"/>
      <c r="CI110" s="67"/>
      <c r="CJ110" s="67"/>
      <c r="CK110" s="67"/>
      <c r="CL110" s="67"/>
      <c r="CM110" s="67"/>
      <c r="CN110" s="67" t="s">
        <v>28</v>
      </c>
      <c r="CO110" s="67"/>
      <c r="CP110" s="67" t="s">
        <v>80</v>
      </c>
      <c r="CQ110" s="67"/>
      <c r="CR110" s="67"/>
      <c r="CS110" s="67"/>
      <c r="CT110" s="67"/>
      <c r="CU110" s="67"/>
      <c r="CV110" s="67"/>
      <c r="CW110" s="67"/>
      <c r="CX110" s="67"/>
      <c r="CY110" s="67"/>
      <c r="CZ110" s="67"/>
      <c r="DA110" s="67"/>
      <c r="DB110" s="67"/>
      <c r="DC110" s="67"/>
      <c r="DD110" s="67"/>
      <c r="DE110" s="67" t="s">
        <v>116</v>
      </c>
      <c r="DF110" s="67" t="s">
        <v>207</v>
      </c>
      <c r="DG110" s="67"/>
      <c r="DH110" s="67"/>
      <c r="DI110" s="42"/>
      <c r="DJ110" s="42"/>
      <c r="DK110" s="42"/>
      <c r="DL110" s="42"/>
      <c r="DM110" s="42"/>
      <c r="DN110" s="42"/>
      <c r="DO110" s="42"/>
      <c r="DP110" s="42"/>
      <c r="DQ110" s="42"/>
      <c r="DR110" s="42"/>
      <c r="DS110" s="42"/>
      <c r="DT110" s="42"/>
      <c r="DU110" s="42"/>
      <c r="DV110" s="42"/>
      <c r="DW110" s="42"/>
      <c r="DX110" s="42"/>
      <c r="DY110" s="42"/>
      <c r="DZ110" s="42"/>
      <c r="EA110" s="42"/>
      <c r="EB110" s="42"/>
      <c r="EC110" s="42"/>
      <c r="ED110" s="42"/>
      <c r="EE110" s="42"/>
      <c r="EF110" s="42"/>
      <c r="EG110" s="42"/>
      <c r="EH110" s="42"/>
      <c r="EI110" s="42"/>
      <c r="EJ110" s="42"/>
      <c r="EK110" s="67" t="s">
        <v>28</v>
      </c>
      <c r="EL110" s="67" t="s">
        <v>873</v>
      </c>
      <c r="EM110" s="42"/>
      <c r="EN110" s="42"/>
      <c r="EO110" s="42"/>
      <c r="EP110" s="42"/>
      <c r="EQ110" s="42"/>
      <c r="ER110" s="42"/>
      <c r="ES110" s="42"/>
      <c r="ET110" s="42"/>
      <c r="EU110" s="42"/>
      <c r="EV110" s="42"/>
      <c r="EW110" s="42"/>
      <c r="EX110" s="42"/>
      <c r="EY110" s="42"/>
      <c r="EZ110" s="42"/>
      <c r="FA110" s="42"/>
      <c r="FB110" s="42"/>
      <c r="FC110" s="42"/>
      <c r="FD110" s="42"/>
      <c r="FE110" s="67" t="s">
        <v>116</v>
      </c>
      <c r="FF110" s="42"/>
      <c r="FG110" s="42"/>
      <c r="FH110" s="42"/>
      <c r="FI110" s="42"/>
      <c r="FJ110" s="42"/>
      <c r="FK110" s="42"/>
      <c r="FL110" s="42"/>
      <c r="FM110" s="42"/>
      <c r="FN110" s="42"/>
      <c r="FO110" s="42"/>
      <c r="FP110" s="42"/>
      <c r="FQ110" s="42"/>
      <c r="FR110" s="42"/>
      <c r="FS110" s="42"/>
      <c r="FT110" s="42"/>
      <c r="FU110" s="42"/>
      <c r="FV110" s="42"/>
      <c r="FW110" s="42"/>
      <c r="FX110" s="42"/>
      <c r="FY110" s="42"/>
      <c r="FZ110" s="42"/>
      <c r="GA110" s="42"/>
      <c r="GB110" s="42"/>
      <c r="GC110" s="42"/>
      <c r="GD110" s="42"/>
      <c r="GE110" s="42"/>
      <c r="GF110" s="42"/>
      <c r="GG110" s="42"/>
      <c r="GH110" s="42"/>
      <c r="GI110" s="42"/>
      <c r="GJ110" s="42"/>
      <c r="GK110" s="42"/>
      <c r="GL110" s="42"/>
      <c r="GM110" s="42"/>
      <c r="GN110" s="42"/>
      <c r="GO110" s="42"/>
      <c r="GP110" s="42"/>
      <c r="GQ110" s="42"/>
      <c r="GR110" s="42"/>
      <c r="GS110" s="42"/>
      <c r="GT110" s="42"/>
      <c r="GU110" s="42"/>
      <c r="GV110" s="42"/>
      <c r="GW110" s="42"/>
      <c r="GX110" s="42"/>
      <c r="GY110" s="42"/>
      <c r="GZ110" s="42"/>
      <c r="HA110" s="42"/>
      <c r="HB110" s="42"/>
      <c r="HC110" s="33" t="s">
        <v>167</v>
      </c>
      <c r="HD110" s="67" t="s">
        <v>167</v>
      </c>
      <c r="HE110" s="67" t="s">
        <v>168</v>
      </c>
      <c r="HF110" s="42"/>
      <c r="HG110" s="39"/>
      <c r="HH110" s="40"/>
      <c r="HI110" s="40"/>
      <c r="HJ110" s="40"/>
      <c r="HK110" s="42"/>
      <c r="HL110" s="41"/>
      <c r="HM110" s="42"/>
      <c r="HN110" s="42"/>
      <c r="HO110" s="67" t="s">
        <v>302</v>
      </c>
      <c r="HP110" s="67"/>
      <c r="HQ110" s="67"/>
      <c r="HR110" s="42"/>
      <c r="HS110" s="42"/>
      <c r="HT110" s="42"/>
      <c r="HU110" s="42"/>
      <c r="HV110" s="67" t="s">
        <v>478</v>
      </c>
      <c r="HW110" s="67" t="s">
        <v>479</v>
      </c>
      <c r="HX110" s="42"/>
      <c r="HY110" s="42"/>
      <c r="HZ110" s="42"/>
      <c r="IA110" s="42"/>
      <c r="IB110" s="42"/>
      <c r="IC110" s="42"/>
      <c r="ID110" s="42"/>
      <c r="IE110" s="42"/>
      <c r="IF110" s="42"/>
      <c r="IG110" s="42"/>
      <c r="IH110" s="42"/>
      <c r="II110" s="42"/>
      <c r="IJ110" s="42"/>
      <c r="IK110" s="42"/>
      <c r="IL110" s="42"/>
      <c r="IM110" s="42"/>
      <c r="IN110" s="42"/>
      <c r="IO110" s="42"/>
      <c r="IP110" s="42"/>
      <c r="IQ110" s="42"/>
      <c r="IR110" s="42"/>
      <c r="IS110" s="42"/>
      <c r="IT110" s="42"/>
      <c r="IU110" s="42"/>
      <c r="IV110" s="42"/>
    </row>
    <row r="111" spans="1:256" ht="15.75" customHeight="1" x14ac:dyDescent="0.25">
      <c r="A111" s="67" t="s">
        <v>874</v>
      </c>
      <c r="B111" s="67" t="s">
        <v>875</v>
      </c>
      <c r="C111" s="68" t="s">
        <v>813</v>
      </c>
      <c r="D111" s="67"/>
      <c r="E111" s="67" t="s">
        <v>876</v>
      </c>
      <c r="F111" s="101">
        <v>1985</v>
      </c>
      <c r="G111" s="32">
        <v>1.839</v>
      </c>
      <c r="H111" s="32">
        <v>1.8580000000000001</v>
      </c>
      <c r="I111" s="32">
        <v>1.982</v>
      </c>
      <c r="J111" s="67" t="s">
        <v>48</v>
      </c>
      <c r="K111" s="67"/>
      <c r="L111" s="67" t="s">
        <v>51</v>
      </c>
      <c r="M111" s="67" t="s">
        <v>50</v>
      </c>
      <c r="N111" s="67"/>
      <c r="O111" s="67"/>
      <c r="P111" s="67"/>
      <c r="Q111" s="67" t="s">
        <v>107</v>
      </c>
      <c r="R111" s="67"/>
      <c r="S111" s="67"/>
      <c r="T111" s="67"/>
      <c r="U111" s="67"/>
      <c r="V111" s="67"/>
      <c r="W111" s="67"/>
      <c r="X111" s="67"/>
      <c r="Y111" s="67"/>
      <c r="Z111" s="67"/>
      <c r="AA111" s="67" t="s">
        <v>59</v>
      </c>
      <c r="AB111" s="67"/>
      <c r="AC111" s="67"/>
      <c r="AD111" s="67"/>
      <c r="AE111" s="67"/>
      <c r="AF111" s="67"/>
      <c r="AG111" s="67" t="s">
        <v>57</v>
      </c>
      <c r="AH111" s="67" t="s">
        <v>58</v>
      </c>
      <c r="AI111" s="67" t="s">
        <v>55</v>
      </c>
      <c r="AJ111" s="67" t="s">
        <v>56</v>
      </c>
      <c r="AK111" s="67"/>
      <c r="AL111" s="67" t="s">
        <v>60</v>
      </c>
      <c r="AM111" s="67" t="s">
        <v>61</v>
      </c>
      <c r="AN111" s="67" t="s">
        <v>62</v>
      </c>
      <c r="AO111" s="67"/>
      <c r="AP111" s="67"/>
      <c r="AQ111" s="67"/>
      <c r="AR111" s="67"/>
      <c r="AS111" s="67"/>
      <c r="AT111" s="67" t="s">
        <v>1737</v>
      </c>
      <c r="AU111" s="67"/>
      <c r="AV111" s="67" t="s">
        <v>67</v>
      </c>
      <c r="AW111" s="67"/>
      <c r="AX111" s="67"/>
      <c r="AY111" s="67"/>
      <c r="AZ111" s="67"/>
      <c r="BA111" s="67"/>
      <c r="BB111" s="67"/>
      <c r="BC111" s="67" t="s">
        <v>28</v>
      </c>
      <c r="BD111" s="67" t="s">
        <v>877</v>
      </c>
      <c r="BE111" s="67" t="s">
        <v>111</v>
      </c>
      <c r="BF111" s="67"/>
      <c r="BG111" s="67" t="s">
        <v>155</v>
      </c>
      <c r="BH111" s="67" t="s">
        <v>112</v>
      </c>
      <c r="BI111" s="67" t="s">
        <v>113</v>
      </c>
      <c r="BJ111" s="67"/>
      <c r="BK111" s="67"/>
      <c r="BL111" s="67" t="s">
        <v>71</v>
      </c>
      <c r="BM111" s="67"/>
      <c r="BN111" s="67"/>
      <c r="BO111" s="67"/>
      <c r="BP111" s="67"/>
      <c r="BQ111" s="67"/>
      <c r="BR111" s="34" t="s">
        <v>1761</v>
      </c>
      <c r="BS111" s="67"/>
      <c r="BT111" s="67" t="s">
        <v>280</v>
      </c>
      <c r="BU111" s="67" t="s">
        <v>993</v>
      </c>
      <c r="BV111" s="67" t="s">
        <v>1760</v>
      </c>
      <c r="BW111" s="67"/>
      <c r="BX111" s="67"/>
      <c r="BY111" s="67"/>
      <c r="BZ111" s="67"/>
      <c r="CA111" s="67"/>
      <c r="CB111" s="67"/>
      <c r="CC111" s="67"/>
      <c r="CD111" s="67"/>
      <c r="CE111" s="67"/>
      <c r="CF111" s="67"/>
      <c r="CG111" s="67"/>
      <c r="CH111" s="67"/>
      <c r="CI111" s="67"/>
      <c r="CJ111" s="67"/>
      <c r="CK111" s="67"/>
      <c r="CL111" s="67" t="s">
        <v>76</v>
      </c>
      <c r="CM111" s="67"/>
      <c r="CN111" s="67"/>
      <c r="CO111" s="67"/>
      <c r="CP111" s="67" t="s">
        <v>80</v>
      </c>
      <c r="CQ111" s="67"/>
      <c r="CR111" s="67"/>
      <c r="CS111" s="67"/>
      <c r="CT111" s="67"/>
      <c r="CU111" s="67"/>
      <c r="CV111" s="67"/>
      <c r="CW111" s="67"/>
      <c r="CX111" s="67"/>
      <c r="CY111" s="67"/>
      <c r="CZ111" s="67"/>
      <c r="DA111" s="67"/>
      <c r="DB111" s="67"/>
      <c r="DC111" s="67"/>
      <c r="DD111" s="67"/>
      <c r="DE111" s="67" t="s">
        <v>80</v>
      </c>
      <c r="DF111" s="67"/>
      <c r="DG111" s="67"/>
      <c r="DH111" s="67"/>
      <c r="DI111" s="67" t="s">
        <v>80</v>
      </c>
      <c r="DJ111" s="67"/>
      <c r="DK111" s="67"/>
      <c r="DL111" s="67"/>
      <c r="DM111" s="67"/>
      <c r="DN111" s="67"/>
      <c r="DO111" s="67"/>
      <c r="DP111" s="67" t="s">
        <v>82</v>
      </c>
      <c r="DQ111" s="67" t="s">
        <v>79</v>
      </c>
      <c r="DR111" s="67"/>
      <c r="DS111" s="67"/>
      <c r="DT111" s="67"/>
      <c r="DU111" s="67"/>
      <c r="DV111" s="67"/>
      <c r="DW111" s="67"/>
      <c r="DX111" s="67"/>
      <c r="DY111" s="67"/>
      <c r="DZ111" s="67"/>
      <c r="EA111" s="67"/>
      <c r="EB111" s="67" t="s">
        <v>230</v>
      </c>
      <c r="EC111" s="67"/>
      <c r="ED111" s="67"/>
      <c r="EE111" s="67"/>
      <c r="EF111" s="67"/>
      <c r="EG111" s="67"/>
      <c r="EH111" s="67"/>
      <c r="EI111" s="67"/>
      <c r="EJ111" s="67" t="s">
        <v>234</v>
      </c>
      <c r="EK111" s="67"/>
      <c r="EL111" s="67"/>
      <c r="EM111" s="67"/>
      <c r="EN111" s="67"/>
      <c r="EO111" s="67"/>
      <c r="EP111" s="67"/>
      <c r="EQ111" s="67"/>
      <c r="ER111" s="67"/>
      <c r="ES111" s="67"/>
      <c r="ET111" s="67" t="s">
        <v>85</v>
      </c>
      <c r="EU111" s="67"/>
      <c r="EV111" s="67"/>
      <c r="EW111" s="67"/>
      <c r="EX111" s="67"/>
      <c r="EY111" s="67" t="s">
        <v>89</v>
      </c>
      <c r="EZ111" s="67"/>
      <c r="FA111" s="67"/>
      <c r="FB111" s="67"/>
      <c r="FC111" s="67"/>
      <c r="FD111" s="67"/>
      <c r="FE111" s="67" t="s">
        <v>116</v>
      </c>
      <c r="FF111" s="67"/>
      <c r="FG111" s="67" t="s">
        <v>325</v>
      </c>
      <c r="FH111" s="67" t="s">
        <v>878</v>
      </c>
      <c r="FI111" s="67"/>
      <c r="FJ111" s="67"/>
      <c r="FK111" s="67"/>
      <c r="FL111" s="67"/>
      <c r="FM111" s="67"/>
      <c r="FN111" s="67"/>
      <c r="FO111" s="67"/>
      <c r="FP111" s="67"/>
      <c r="FQ111" s="67"/>
      <c r="FR111" s="67"/>
      <c r="FS111" s="67"/>
      <c r="FT111" s="67"/>
      <c r="FU111" s="67"/>
      <c r="FV111" s="67"/>
      <c r="FW111" s="67"/>
      <c r="FX111" s="67"/>
      <c r="FY111" s="67"/>
      <c r="FZ111" s="67"/>
      <c r="GA111" s="67"/>
      <c r="GB111" s="67"/>
      <c r="GC111" s="67"/>
      <c r="GD111" s="67"/>
      <c r="GE111" s="67" t="s">
        <v>127</v>
      </c>
      <c r="GF111" s="67"/>
      <c r="GG111" s="67"/>
      <c r="GH111" s="67"/>
      <c r="GI111" s="67"/>
      <c r="GJ111" s="67"/>
      <c r="GK111" s="67"/>
      <c r="GL111" s="67"/>
      <c r="GM111" s="67"/>
      <c r="GN111" s="67"/>
      <c r="GO111" s="67"/>
      <c r="GP111" s="67"/>
      <c r="GQ111" s="67"/>
      <c r="GR111" s="67"/>
      <c r="GS111" s="67"/>
      <c r="GT111" s="67"/>
      <c r="GU111" s="67"/>
      <c r="GV111" s="67" t="s">
        <v>261</v>
      </c>
      <c r="GW111" s="67" t="s">
        <v>166</v>
      </c>
      <c r="GX111" s="67" t="s">
        <v>146</v>
      </c>
      <c r="GY111" s="67" t="s">
        <v>133</v>
      </c>
      <c r="GZ111" s="67"/>
      <c r="HA111" s="67"/>
      <c r="HB111" s="67"/>
      <c r="HC111" s="33" t="s">
        <v>167</v>
      </c>
      <c r="HD111" s="67" t="s">
        <v>167</v>
      </c>
      <c r="HE111" s="67" t="s">
        <v>168</v>
      </c>
      <c r="HF111" s="67"/>
      <c r="HG111" s="33" t="s">
        <v>147</v>
      </c>
      <c r="HH111" s="35" t="s">
        <v>147</v>
      </c>
      <c r="HI111" s="35"/>
      <c r="HJ111" s="35"/>
      <c r="HK111" s="67"/>
      <c r="HL111" s="36"/>
      <c r="HM111" s="67"/>
      <c r="HN111" s="67"/>
      <c r="HO111" s="67"/>
      <c r="HP111" s="67"/>
      <c r="HQ111" s="67"/>
      <c r="HR111" s="67"/>
      <c r="HS111" s="67" t="s">
        <v>169</v>
      </c>
      <c r="HT111" s="67"/>
      <c r="HU111" s="67"/>
      <c r="HV111" s="67"/>
      <c r="HW111" s="67"/>
      <c r="HX111" s="67"/>
      <c r="HY111" s="67"/>
      <c r="HZ111" s="67"/>
      <c r="IA111" s="67"/>
      <c r="IB111" s="67"/>
      <c r="IC111" s="67"/>
      <c r="ID111" s="67"/>
      <c r="IE111" s="67" t="s">
        <v>879</v>
      </c>
      <c r="IF111" s="67" t="s">
        <v>880</v>
      </c>
      <c r="IG111" s="67"/>
      <c r="IH111" s="67" t="s">
        <v>137</v>
      </c>
      <c r="II111" s="67"/>
      <c r="IJ111" s="67" t="s">
        <v>193</v>
      </c>
      <c r="IK111" s="67"/>
      <c r="IL111" s="67"/>
      <c r="IM111" s="67" t="s">
        <v>193</v>
      </c>
      <c r="IN111" s="67"/>
      <c r="IO111" s="67"/>
      <c r="IP111" s="67"/>
      <c r="IQ111" s="67" t="s">
        <v>101</v>
      </c>
      <c r="IR111" s="67"/>
      <c r="IS111" s="67"/>
      <c r="IT111" s="67" t="s">
        <v>101</v>
      </c>
      <c r="IU111" s="67"/>
      <c r="IV111" s="67"/>
    </row>
    <row r="112" spans="1:256" ht="15.75" customHeight="1" x14ac:dyDescent="0.25">
      <c r="A112" s="67" t="s">
        <v>881</v>
      </c>
      <c r="B112" s="67" t="s">
        <v>882</v>
      </c>
      <c r="C112" s="68" t="s">
        <v>813</v>
      </c>
      <c r="D112" s="67"/>
      <c r="E112" s="67" t="s">
        <v>883</v>
      </c>
      <c r="F112" s="101">
        <v>1989</v>
      </c>
      <c r="G112" s="32">
        <v>33.094396000000003</v>
      </c>
      <c r="H112" s="32">
        <v>36.341673</v>
      </c>
      <c r="I112" s="32">
        <v>36.814101999999998</v>
      </c>
      <c r="J112" s="67" t="s">
        <v>296</v>
      </c>
      <c r="K112" s="67" t="s">
        <v>1735</v>
      </c>
      <c r="L112" s="67" t="s">
        <v>53</v>
      </c>
      <c r="M112" s="67"/>
      <c r="N112" s="67"/>
      <c r="O112" s="67"/>
      <c r="P112" s="67"/>
      <c r="Q112" s="67"/>
      <c r="R112" s="67" t="s">
        <v>49</v>
      </c>
      <c r="S112" s="67"/>
      <c r="T112" s="67"/>
      <c r="U112" s="67"/>
      <c r="V112" s="67"/>
      <c r="W112" s="42"/>
      <c r="X112" s="42"/>
      <c r="Y112" s="42"/>
      <c r="Z112" s="42"/>
      <c r="AA112" s="42"/>
      <c r="AB112" s="42"/>
      <c r="AC112" s="42"/>
      <c r="AD112" s="42"/>
      <c r="AE112" s="42"/>
      <c r="AF112" s="42"/>
      <c r="AG112" s="42"/>
      <c r="AH112" s="42"/>
      <c r="AI112" s="42"/>
      <c r="AJ112" s="42"/>
      <c r="AK112" s="42"/>
      <c r="AL112" s="67"/>
      <c r="AM112" s="67"/>
      <c r="AN112" s="67"/>
      <c r="AO112" s="67" t="s">
        <v>108</v>
      </c>
      <c r="AP112" s="67"/>
      <c r="AQ112" s="67"/>
      <c r="AR112" s="67"/>
      <c r="AS112" s="67"/>
      <c r="AT112" s="67"/>
      <c r="AU112" s="67"/>
      <c r="AV112" s="67"/>
      <c r="AW112" s="67"/>
      <c r="AX112" s="67"/>
      <c r="AY112" s="67"/>
      <c r="AZ112" s="67"/>
      <c r="BA112" s="67"/>
      <c r="BB112" s="67"/>
      <c r="BC112" s="67"/>
      <c r="BD112" s="67"/>
      <c r="BE112" s="67" t="s">
        <v>298</v>
      </c>
      <c r="BF112" s="42"/>
      <c r="BG112" s="42"/>
      <c r="BH112" s="67"/>
      <c r="BI112" s="67"/>
      <c r="BJ112" s="67"/>
      <c r="BK112" s="67" t="s">
        <v>300</v>
      </c>
      <c r="BL112" s="67"/>
      <c r="BM112" s="67"/>
      <c r="BN112" s="42"/>
      <c r="BO112" s="42"/>
      <c r="BP112" s="67"/>
      <c r="BQ112" s="67"/>
      <c r="BR112" s="72"/>
      <c r="BS112" s="42"/>
      <c r="BT112" s="42"/>
      <c r="BU112" s="67"/>
      <c r="BV112" s="67"/>
      <c r="BW112" s="67"/>
      <c r="BX112" s="42"/>
      <c r="BY112" s="67"/>
      <c r="BZ112" s="42"/>
      <c r="CA112" s="42"/>
      <c r="CB112" s="67"/>
      <c r="CC112" s="67"/>
      <c r="CD112" s="42"/>
      <c r="CE112" s="42"/>
      <c r="CF112" s="42"/>
      <c r="CG112" s="42"/>
      <c r="CH112" s="67"/>
      <c r="CI112" s="67"/>
      <c r="CJ112" s="67"/>
      <c r="CK112" s="67"/>
      <c r="CL112" s="67"/>
      <c r="CM112" s="67"/>
      <c r="CN112" s="67"/>
      <c r="CO112" s="67"/>
      <c r="CP112" s="67" t="s">
        <v>80</v>
      </c>
      <c r="CQ112" s="67"/>
      <c r="CR112" s="67"/>
      <c r="CS112" s="67"/>
      <c r="CT112" s="67"/>
      <c r="CU112" s="67"/>
      <c r="CV112" s="67"/>
      <c r="CW112" s="67"/>
      <c r="CX112" s="67"/>
      <c r="CY112" s="67"/>
      <c r="CZ112" s="67"/>
      <c r="DA112" s="67"/>
      <c r="DB112" s="67"/>
      <c r="DC112" s="67"/>
      <c r="DD112" s="67"/>
      <c r="DE112" s="67" t="s">
        <v>116</v>
      </c>
      <c r="DF112" s="67" t="s">
        <v>207</v>
      </c>
      <c r="DG112" s="67"/>
      <c r="DH112" s="67" t="s">
        <v>209</v>
      </c>
      <c r="DI112" s="42"/>
      <c r="DJ112" s="42"/>
      <c r="DK112" s="42"/>
      <c r="DL112" s="42"/>
      <c r="DM112" s="42"/>
      <c r="DN112" s="42"/>
      <c r="DO112" s="42"/>
      <c r="DP112" s="42"/>
      <c r="DQ112" s="42"/>
      <c r="DR112" s="42"/>
      <c r="DS112" s="42"/>
      <c r="DT112" s="42"/>
      <c r="DU112" s="42"/>
      <c r="DV112" s="42"/>
      <c r="DW112" s="42"/>
      <c r="DX112" s="42"/>
      <c r="DY112" s="42"/>
      <c r="DZ112" s="42"/>
      <c r="EA112" s="42"/>
      <c r="EB112" s="42"/>
      <c r="EC112" s="42"/>
      <c r="ED112" s="42"/>
      <c r="EE112" s="42"/>
      <c r="EF112" s="42"/>
      <c r="EG112" s="42"/>
      <c r="EH112" s="42"/>
      <c r="EI112" s="42"/>
      <c r="EJ112" s="42"/>
      <c r="EK112" s="67" t="s">
        <v>28</v>
      </c>
      <c r="EL112" s="67" t="s">
        <v>884</v>
      </c>
      <c r="EM112" s="42"/>
      <c r="EN112" s="42"/>
      <c r="EO112" s="42"/>
      <c r="EP112" s="42"/>
      <c r="EQ112" s="42"/>
      <c r="ER112" s="42"/>
      <c r="ES112" s="42"/>
      <c r="ET112" s="42"/>
      <c r="EU112" s="42"/>
      <c r="EV112" s="42"/>
      <c r="EW112" s="42"/>
      <c r="EX112" s="42"/>
      <c r="EY112" s="42"/>
      <c r="EZ112" s="42"/>
      <c r="FA112" s="42"/>
      <c r="FB112" s="42"/>
      <c r="FC112" s="42"/>
      <c r="FD112" s="42"/>
      <c r="FE112" s="67" t="s">
        <v>116</v>
      </c>
      <c r="FF112" s="42"/>
      <c r="FG112" s="42"/>
      <c r="FH112" s="42"/>
      <c r="FI112" s="42"/>
      <c r="FJ112" s="42"/>
      <c r="FK112" s="42"/>
      <c r="FL112" s="42"/>
      <c r="FM112" s="42"/>
      <c r="FN112" s="42"/>
      <c r="FO112" s="42"/>
      <c r="FP112" s="42"/>
      <c r="FQ112" s="42"/>
      <c r="FR112" s="42"/>
      <c r="FS112" s="42"/>
      <c r="FT112" s="42"/>
      <c r="FU112" s="42"/>
      <c r="FV112" s="42"/>
      <c r="FW112" s="42"/>
      <c r="FX112" s="42"/>
      <c r="FY112" s="42"/>
      <c r="FZ112" s="42"/>
      <c r="GA112" s="42"/>
      <c r="GB112" s="42"/>
      <c r="GC112" s="42"/>
      <c r="GD112" s="42"/>
      <c r="GE112" s="42"/>
      <c r="GF112" s="42"/>
      <c r="GG112" s="42"/>
      <c r="GH112" s="42"/>
      <c r="GI112" s="42"/>
      <c r="GJ112" s="42"/>
      <c r="GK112" s="42"/>
      <c r="GL112" s="42"/>
      <c r="GM112" s="42"/>
      <c r="GN112" s="42"/>
      <c r="GO112" s="42"/>
      <c r="GP112" s="42"/>
      <c r="GQ112" s="42"/>
      <c r="GR112" s="42"/>
      <c r="GS112" s="42"/>
      <c r="GT112" s="42"/>
      <c r="GU112" s="42"/>
      <c r="GV112" s="42"/>
      <c r="GW112" s="42"/>
      <c r="GX112" s="42"/>
      <c r="GY112" s="42"/>
      <c r="GZ112" s="42"/>
      <c r="HA112" s="42"/>
      <c r="HB112" s="42"/>
      <c r="HC112" s="33"/>
      <c r="HD112" s="67"/>
      <c r="HE112" s="67"/>
      <c r="HF112" s="42"/>
      <c r="HG112" s="39"/>
      <c r="HH112" s="40"/>
      <c r="HI112" s="40"/>
      <c r="HJ112" s="40"/>
      <c r="HK112" s="42"/>
      <c r="HL112" s="41"/>
      <c r="HM112" s="42"/>
      <c r="HN112" s="42"/>
      <c r="HO112" s="67"/>
      <c r="HP112" s="67" t="s">
        <v>28</v>
      </c>
      <c r="HQ112" s="67" t="s">
        <v>885</v>
      </c>
      <c r="HR112" s="42" t="s">
        <v>304</v>
      </c>
      <c r="HS112" s="42"/>
      <c r="HT112" s="42"/>
      <c r="HU112" s="42"/>
      <c r="HV112" s="67"/>
      <c r="HW112" s="67"/>
      <c r="HX112" s="42"/>
      <c r="HY112" s="42"/>
      <c r="HZ112" s="42"/>
      <c r="IA112" s="42"/>
      <c r="IB112" s="42"/>
      <c r="IC112" s="42"/>
      <c r="ID112" s="42"/>
      <c r="IE112" s="42"/>
      <c r="IF112" s="42"/>
      <c r="IG112" s="42"/>
      <c r="IH112" s="42"/>
      <c r="II112" s="42"/>
      <c r="IJ112" s="42"/>
      <c r="IK112" s="42"/>
      <c r="IL112" s="42"/>
      <c r="IM112" s="42"/>
      <c r="IN112" s="42"/>
      <c r="IO112" s="42"/>
      <c r="IP112" s="42"/>
      <c r="IQ112" s="42"/>
      <c r="IR112" s="42"/>
      <c r="IS112" s="42"/>
      <c r="IT112" s="42"/>
      <c r="IU112" s="42"/>
      <c r="IV112" s="42"/>
    </row>
    <row r="113" spans="1:256" ht="15.75" customHeight="1" x14ac:dyDescent="0.25">
      <c r="A113" s="67" t="s">
        <v>886</v>
      </c>
      <c r="B113" s="67" t="s">
        <v>887</v>
      </c>
      <c r="C113" s="68" t="s">
        <v>813</v>
      </c>
      <c r="D113" s="67"/>
      <c r="E113" s="67" t="s">
        <v>888</v>
      </c>
      <c r="F113" s="97"/>
      <c r="G113" s="32">
        <v>4.5</v>
      </c>
      <c r="H113" s="32">
        <v>4.5</v>
      </c>
      <c r="I113" s="32">
        <v>4.5</v>
      </c>
      <c r="J113" s="67" t="s">
        <v>296</v>
      </c>
      <c r="K113" s="67" t="s">
        <v>1735</v>
      </c>
      <c r="L113" s="67" t="s">
        <v>53</v>
      </c>
      <c r="M113" s="67" t="s">
        <v>50</v>
      </c>
      <c r="N113" s="67" t="s">
        <v>51</v>
      </c>
      <c r="O113" s="67"/>
      <c r="P113" s="67"/>
      <c r="Q113" s="67"/>
      <c r="R113" s="67" t="s">
        <v>49</v>
      </c>
      <c r="S113" s="67"/>
      <c r="T113" s="67"/>
      <c r="U113" s="67"/>
      <c r="V113" s="67"/>
      <c r="W113" s="42"/>
      <c r="X113" s="42"/>
      <c r="Y113" s="42"/>
      <c r="Z113" s="42"/>
      <c r="AA113" s="42"/>
      <c r="AB113" s="42"/>
      <c r="AC113" s="42"/>
      <c r="AD113" s="42"/>
      <c r="AE113" s="42"/>
      <c r="AF113" s="42"/>
      <c r="AG113" s="42"/>
      <c r="AH113" s="42"/>
      <c r="AI113" s="42"/>
      <c r="AJ113" s="42"/>
      <c r="AK113" s="42"/>
      <c r="AL113" s="67" t="s">
        <v>60</v>
      </c>
      <c r="AM113" s="67"/>
      <c r="AN113" s="67"/>
      <c r="AO113" s="67"/>
      <c r="AP113" s="67"/>
      <c r="AQ113" s="67"/>
      <c r="AR113" s="67"/>
      <c r="AS113" s="67" t="s">
        <v>64</v>
      </c>
      <c r="AT113" s="67"/>
      <c r="AU113" s="67"/>
      <c r="AV113" s="67"/>
      <c r="AW113" s="67"/>
      <c r="AX113" s="67"/>
      <c r="AY113" s="67"/>
      <c r="AZ113" s="67"/>
      <c r="BA113" s="67"/>
      <c r="BB113" s="67"/>
      <c r="BC113" s="67"/>
      <c r="BD113" s="67"/>
      <c r="BE113" s="67" t="s">
        <v>298</v>
      </c>
      <c r="BF113" s="42"/>
      <c r="BG113" s="42"/>
      <c r="BH113" s="67"/>
      <c r="BI113" s="67"/>
      <c r="BJ113" s="67" t="s">
        <v>299</v>
      </c>
      <c r="BK113" s="67"/>
      <c r="BL113" s="67"/>
      <c r="BM113" s="67"/>
      <c r="BN113" s="42"/>
      <c r="BO113" s="42"/>
      <c r="BP113" s="67"/>
      <c r="BQ113" s="67"/>
      <c r="BR113" s="72"/>
      <c r="BS113" s="42"/>
      <c r="BT113" s="42"/>
      <c r="BU113" s="67"/>
      <c r="BV113" s="67"/>
      <c r="BW113" s="67"/>
      <c r="BX113" s="42"/>
      <c r="BY113" s="67"/>
      <c r="BZ113" s="42"/>
      <c r="CA113" s="42"/>
      <c r="CB113" s="67"/>
      <c r="CC113" s="67"/>
      <c r="CD113" s="42"/>
      <c r="CE113" s="42"/>
      <c r="CF113" s="42"/>
      <c r="CG113" s="42"/>
      <c r="CH113" s="67"/>
      <c r="CI113" s="67"/>
      <c r="CJ113" s="67"/>
      <c r="CK113" s="67"/>
      <c r="CL113" s="67"/>
      <c r="CM113" s="67"/>
      <c r="CN113" s="67"/>
      <c r="CO113" s="67"/>
      <c r="CP113" s="67" t="s">
        <v>80</v>
      </c>
      <c r="CQ113" s="67"/>
      <c r="CR113" s="67"/>
      <c r="CS113" s="67"/>
      <c r="CT113" s="67"/>
      <c r="CU113" s="67"/>
      <c r="CV113" s="67"/>
      <c r="CW113" s="67"/>
      <c r="CX113" s="67"/>
      <c r="CY113" s="67"/>
      <c r="CZ113" s="67"/>
      <c r="DA113" s="67"/>
      <c r="DB113" s="67"/>
      <c r="DC113" s="67"/>
      <c r="DD113" s="67"/>
      <c r="DE113" s="67" t="s">
        <v>80</v>
      </c>
      <c r="DF113" s="67"/>
      <c r="DG113" s="67"/>
      <c r="DH113" s="67"/>
      <c r="DI113" s="42"/>
      <c r="DJ113" s="42"/>
      <c r="DK113" s="42"/>
      <c r="DL113" s="42"/>
      <c r="DM113" s="42"/>
      <c r="DN113" s="42"/>
      <c r="DO113" s="42"/>
      <c r="DP113" s="42"/>
      <c r="DQ113" s="42"/>
      <c r="DR113" s="42"/>
      <c r="DS113" s="42"/>
      <c r="DT113" s="42"/>
      <c r="DU113" s="42"/>
      <c r="DV113" s="42"/>
      <c r="DW113" s="42"/>
      <c r="DX113" s="42"/>
      <c r="DY113" s="42"/>
      <c r="DZ113" s="42"/>
      <c r="EA113" s="42"/>
      <c r="EB113" s="42"/>
      <c r="EC113" s="42"/>
      <c r="ED113" s="42"/>
      <c r="EE113" s="42"/>
      <c r="EF113" s="42"/>
      <c r="EG113" s="42"/>
      <c r="EH113" s="42"/>
      <c r="EI113" s="42"/>
      <c r="EJ113" s="42"/>
      <c r="EK113" s="67" t="s">
        <v>28</v>
      </c>
      <c r="EL113" s="67" t="s">
        <v>889</v>
      </c>
      <c r="EM113" s="42"/>
      <c r="EN113" s="42"/>
      <c r="EO113" s="42"/>
      <c r="EP113" s="42"/>
      <c r="EQ113" s="42"/>
      <c r="ER113" s="42"/>
      <c r="ES113" s="42"/>
      <c r="ET113" s="42"/>
      <c r="EU113" s="42"/>
      <c r="EV113" s="42"/>
      <c r="EW113" s="42"/>
      <c r="EX113" s="42"/>
      <c r="EY113" s="42"/>
      <c r="EZ113" s="42"/>
      <c r="FA113" s="42"/>
      <c r="FB113" s="42"/>
      <c r="FC113" s="42"/>
      <c r="FD113" s="42"/>
      <c r="FE113" s="67" t="s">
        <v>80</v>
      </c>
      <c r="FF113" s="42"/>
      <c r="FG113" s="42"/>
      <c r="FH113" s="42"/>
      <c r="FI113" s="42"/>
      <c r="FJ113" s="42"/>
      <c r="FK113" s="42"/>
      <c r="FL113" s="42"/>
      <c r="FM113" s="42"/>
      <c r="FN113" s="42"/>
      <c r="FO113" s="42"/>
      <c r="FP113" s="42"/>
      <c r="FQ113" s="42"/>
      <c r="FR113" s="42"/>
      <c r="FS113" s="42"/>
      <c r="FT113" s="42"/>
      <c r="FU113" s="42"/>
      <c r="FV113" s="42"/>
      <c r="FW113" s="42"/>
      <c r="FX113" s="42"/>
      <c r="FY113" s="42"/>
      <c r="FZ113" s="42"/>
      <c r="GA113" s="42"/>
      <c r="GB113" s="42"/>
      <c r="GC113" s="42"/>
      <c r="GD113" s="42"/>
      <c r="GE113" s="42"/>
      <c r="GF113" s="42"/>
      <c r="GG113" s="42"/>
      <c r="GH113" s="42"/>
      <c r="GI113" s="42"/>
      <c r="GJ113" s="42"/>
      <c r="GK113" s="42"/>
      <c r="GL113" s="42"/>
      <c r="GM113" s="42"/>
      <c r="GN113" s="42"/>
      <c r="GO113" s="42"/>
      <c r="GP113" s="42"/>
      <c r="GQ113" s="42"/>
      <c r="GR113" s="42"/>
      <c r="GS113" s="42"/>
      <c r="GT113" s="42"/>
      <c r="GU113" s="42"/>
      <c r="GV113" s="42"/>
      <c r="GW113" s="42"/>
      <c r="GX113" s="42"/>
      <c r="GY113" s="42"/>
      <c r="GZ113" s="42"/>
      <c r="HA113" s="42"/>
      <c r="HB113" s="42"/>
      <c r="HC113" s="33"/>
      <c r="HD113" s="67"/>
      <c r="HE113" s="67"/>
      <c r="HF113" s="42"/>
      <c r="HG113" s="39"/>
      <c r="HH113" s="40"/>
      <c r="HI113" s="40"/>
      <c r="HJ113" s="40"/>
      <c r="HK113" s="42"/>
      <c r="HL113" s="41"/>
      <c r="HM113" s="42"/>
      <c r="HN113" s="42"/>
      <c r="HO113" s="67"/>
      <c r="HP113" s="67" t="s">
        <v>28</v>
      </c>
      <c r="HQ113" s="67" t="s">
        <v>890</v>
      </c>
      <c r="HR113" s="42" t="s">
        <v>304</v>
      </c>
      <c r="HS113" s="42"/>
      <c r="HT113" s="42"/>
      <c r="HU113" s="42"/>
      <c r="HV113" s="67"/>
      <c r="HW113" s="67"/>
      <c r="HX113" s="42"/>
      <c r="HY113" s="42"/>
      <c r="HZ113" s="42"/>
      <c r="IA113" s="42"/>
      <c r="IB113" s="42"/>
      <c r="IC113" s="42"/>
      <c r="ID113" s="42"/>
      <c r="IE113" s="42"/>
      <c r="IF113" s="42"/>
      <c r="IG113" s="42"/>
      <c r="IH113" s="42"/>
      <c r="II113" s="42"/>
      <c r="IJ113" s="42"/>
      <c r="IK113" s="42"/>
      <c r="IL113" s="42"/>
      <c r="IM113" s="42"/>
      <c r="IN113" s="42"/>
      <c r="IO113" s="42"/>
      <c r="IP113" s="42"/>
      <c r="IQ113" s="42"/>
      <c r="IR113" s="42"/>
      <c r="IS113" s="42"/>
      <c r="IT113" s="42"/>
      <c r="IU113" s="42"/>
      <c r="IV113" s="42"/>
    </row>
    <row r="114" spans="1:256" ht="15.75" customHeight="1" x14ac:dyDescent="0.25">
      <c r="A114" s="67" t="s">
        <v>891</v>
      </c>
      <c r="B114" s="67" t="s">
        <v>892</v>
      </c>
      <c r="C114" s="68" t="s">
        <v>893</v>
      </c>
      <c r="D114" s="67" t="s">
        <v>894</v>
      </c>
      <c r="E114" s="67" t="s">
        <v>895</v>
      </c>
      <c r="F114" s="101">
        <v>2006</v>
      </c>
      <c r="G114" s="32">
        <v>2</v>
      </c>
      <c r="H114" s="32">
        <v>1.5</v>
      </c>
      <c r="I114" s="32">
        <v>1.5</v>
      </c>
      <c r="J114" s="67" t="s">
        <v>296</v>
      </c>
      <c r="K114" s="67" t="s">
        <v>1735</v>
      </c>
      <c r="L114" s="67" t="s">
        <v>297</v>
      </c>
      <c r="M114" s="67"/>
      <c r="N114" s="67"/>
      <c r="O114" s="67"/>
      <c r="P114" s="67" t="s">
        <v>53</v>
      </c>
      <c r="Q114" s="67"/>
      <c r="R114" s="67"/>
      <c r="S114" s="67"/>
      <c r="T114" s="67"/>
      <c r="U114" s="67"/>
      <c r="V114" s="67"/>
      <c r="W114" s="42"/>
      <c r="X114" s="42"/>
      <c r="Y114" s="42"/>
      <c r="Z114" s="42"/>
      <c r="AA114" s="42"/>
      <c r="AB114" s="42"/>
      <c r="AC114" s="42"/>
      <c r="AD114" s="42"/>
      <c r="AE114" s="42"/>
      <c r="AF114" s="42"/>
      <c r="AG114" s="42"/>
      <c r="AH114" s="42"/>
      <c r="AI114" s="42"/>
      <c r="AJ114" s="42"/>
      <c r="AK114" s="42"/>
      <c r="AL114" s="67"/>
      <c r="AM114" s="67"/>
      <c r="AN114" s="67"/>
      <c r="AO114" s="67"/>
      <c r="AP114" s="67"/>
      <c r="AQ114" s="67"/>
      <c r="AR114" s="67"/>
      <c r="AS114" s="67" t="s">
        <v>64</v>
      </c>
      <c r="AT114" s="67"/>
      <c r="AU114" s="67" t="s">
        <v>66</v>
      </c>
      <c r="AV114" s="67"/>
      <c r="AW114" s="67"/>
      <c r="AX114" s="67"/>
      <c r="AY114" s="67"/>
      <c r="AZ114" s="67"/>
      <c r="BA114" s="67"/>
      <c r="BB114" s="67"/>
      <c r="BC114" s="67"/>
      <c r="BD114" s="67"/>
      <c r="BE114" s="67" t="s">
        <v>298</v>
      </c>
      <c r="BF114" s="42"/>
      <c r="BG114" s="42"/>
      <c r="BH114" s="67"/>
      <c r="BI114" s="67"/>
      <c r="BJ114" s="67"/>
      <c r="BK114" s="67" t="s">
        <v>300</v>
      </c>
      <c r="BL114" s="67"/>
      <c r="BM114" s="67"/>
      <c r="BN114" s="42"/>
      <c r="BO114" s="42"/>
      <c r="BP114" s="67"/>
      <c r="BQ114" s="67"/>
      <c r="BR114" s="72"/>
      <c r="BS114" s="42"/>
      <c r="BT114" s="42"/>
      <c r="BU114" s="67"/>
      <c r="BV114" s="67"/>
      <c r="BW114" s="67"/>
      <c r="BX114" s="42"/>
      <c r="BY114" s="67"/>
      <c r="BZ114" s="42"/>
      <c r="CA114" s="42"/>
      <c r="CB114" s="67"/>
      <c r="CC114" s="67"/>
      <c r="CD114" s="42"/>
      <c r="CE114" s="42"/>
      <c r="CF114" s="42"/>
      <c r="CG114" s="42"/>
      <c r="CH114" s="67"/>
      <c r="CI114" s="67"/>
      <c r="CJ114" s="67"/>
      <c r="CK114" s="67"/>
      <c r="CL114" s="67"/>
      <c r="CM114" s="67"/>
      <c r="CN114" s="67"/>
      <c r="CO114" s="67"/>
      <c r="CP114" s="67" t="s">
        <v>80</v>
      </c>
      <c r="CQ114" s="67"/>
      <c r="CR114" s="67"/>
      <c r="CS114" s="67"/>
      <c r="CT114" s="67"/>
      <c r="CU114" s="67"/>
      <c r="CV114" s="67"/>
      <c r="CW114" s="67"/>
      <c r="CX114" s="67"/>
      <c r="CY114" s="67"/>
      <c r="CZ114" s="67"/>
      <c r="DA114" s="67"/>
      <c r="DB114" s="67"/>
      <c r="DC114" s="67"/>
      <c r="DD114" s="67"/>
      <c r="DE114" s="67" t="s">
        <v>116</v>
      </c>
      <c r="DF114" s="67" t="s">
        <v>207</v>
      </c>
      <c r="DG114" s="67"/>
      <c r="DH114" s="67"/>
      <c r="DI114" s="42"/>
      <c r="DJ114" s="42"/>
      <c r="DK114" s="42"/>
      <c r="DL114" s="42"/>
      <c r="DM114" s="42"/>
      <c r="DN114" s="42"/>
      <c r="DO114" s="42"/>
      <c r="DP114" s="42"/>
      <c r="DQ114" s="42"/>
      <c r="DR114" s="42"/>
      <c r="DS114" s="42"/>
      <c r="DT114" s="42"/>
      <c r="DU114" s="42"/>
      <c r="DV114" s="42"/>
      <c r="DW114" s="42"/>
      <c r="DX114" s="42"/>
      <c r="DY114" s="42"/>
      <c r="DZ114" s="42"/>
      <c r="EA114" s="42"/>
      <c r="EB114" s="42"/>
      <c r="EC114" s="42"/>
      <c r="ED114" s="42"/>
      <c r="EE114" s="42"/>
      <c r="EF114" s="42"/>
      <c r="EG114" s="42"/>
      <c r="EH114" s="42"/>
      <c r="EI114" s="42"/>
      <c r="EJ114" s="42"/>
      <c r="EK114" s="67" t="s">
        <v>28</v>
      </c>
      <c r="EL114" s="67" t="s">
        <v>896</v>
      </c>
      <c r="EM114" s="42"/>
      <c r="EN114" s="42"/>
      <c r="EO114" s="42"/>
      <c r="EP114" s="42"/>
      <c r="EQ114" s="42"/>
      <c r="ER114" s="42"/>
      <c r="ES114" s="42"/>
      <c r="ET114" s="42"/>
      <c r="EU114" s="42"/>
      <c r="EV114" s="42"/>
      <c r="EW114" s="42"/>
      <c r="EX114" s="42"/>
      <c r="EY114" s="42"/>
      <c r="EZ114" s="42"/>
      <c r="FA114" s="42"/>
      <c r="FB114" s="42"/>
      <c r="FC114" s="42"/>
      <c r="FD114" s="42"/>
      <c r="FE114" s="67" t="s">
        <v>80</v>
      </c>
      <c r="FF114" s="42"/>
      <c r="FG114" s="42"/>
      <c r="FH114" s="42"/>
      <c r="FI114" s="42"/>
      <c r="FJ114" s="42"/>
      <c r="FK114" s="42"/>
      <c r="FL114" s="42"/>
      <c r="FM114" s="42"/>
      <c r="FN114" s="42"/>
      <c r="FO114" s="42"/>
      <c r="FP114" s="42"/>
      <c r="FQ114" s="42"/>
      <c r="FR114" s="42"/>
      <c r="FS114" s="42"/>
      <c r="FT114" s="42"/>
      <c r="FU114" s="42"/>
      <c r="FV114" s="42"/>
      <c r="FW114" s="42"/>
      <c r="FX114" s="42"/>
      <c r="FY114" s="42"/>
      <c r="FZ114" s="42"/>
      <c r="GA114" s="42"/>
      <c r="GB114" s="42"/>
      <c r="GC114" s="42"/>
      <c r="GD114" s="42"/>
      <c r="GE114" s="42"/>
      <c r="GF114" s="42"/>
      <c r="GG114" s="42"/>
      <c r="GH114" s="42"/>
      <c r="GI114" s="42"/>
      <c r="GJ114" s="42"/>
      <c r="GK114" s="42"/>
      <c r="GL114" s="42"/>
      <c r="GM114" s="42"/>
      <c r="GN114" s="42"/>
      <c r="GO114" s="42"/>
      <c r="GP114" s="42"/>
      <c r="GQ114" s="42"/>
      <c r="GR114" s="42"/>
      <c r="GS114" s="42"/>
      <c r="GT114" s="42"/>
      <c r="GU114" s="42"/>
      <c r="GV114" s="42"/>
      <c r="GW114" s="42"/>
      <c r="GX114" s="42"/>
      <c r="GY114" s="42"/>
      <c r="GZ114" s="42"/>
      <c r="HA114" s="42"/>
      <c r="HB114" s="42"/>
      <c r="HC114" s="33"/>
      <c r="HD114" s="67"/>
      <c r="HE114" s="67"/>
      <c r="HF114" s="42"/>
      <c r="HG114" s="39"/>
      <c r="HH114" s="40"/>
      <c r="HI114" s="40"/>
      <c r="HJ114" s="40"/>
      <c r="HK114" s="42"/>
      <c r="HL114" s="41"/>
      <c r="HM114" s="42"/>
      <c r="HN114" s="42"/>
      <c r="HO114" s="67"/>
      <c r="HP114" s="67"/>
      <c r="HQ114" s="67"/>
      <c r="HR114" s="42" t="s">
        <v>304</v>
      </c>
      <c r="HS114" s="42"/>
      <c r="HT114" s="42"/>
      <c r="HU114" s="42"/>
      <c r="HV114" s="67"/>
      <c r="HW114" s="67"/>
      <c r="HX114" s="42"/>
      <c r="HY114" s="42"/>
      <c r="HZ114" s="42"/>
      <c r="IA114" s="42"/>
      <c r="IB114" s="42"/>
      <c r="IC114" s="42"/>
      <c r="ID114" s="42"/>
      <c r="IE114" s="42"/>
      <c r="IF114" s="42"/>
      <c r="IG114" s="42"/>
      <c r="IH114" s="42"/>
      <c r="II114" s="42"/>
      <c r="IJ114" s="42"/>
      <c r="IK114" s="42"/>
      <c r="IL114" s="42"/>
      <c r="IM114" s="42"/>
      <c r="IN114" s="42"/>
      <c r="IO114" s="42"/>
      <c r="IP114" s="42"/>
      <c r="IQ114" s="42"/>
      <c r="IR114" s="42"/>
      <c r="IS114" s="42"/>
      <c r="IT114" s="42"/>
      <c r="IU114" s="42"/>
      <c r="IV114" s="42"/>
    </row>
    <row r="115" spans="1:256" ht="15.75" customHeight="1" x14ac:dyDescent="0.25">
      <c r="A115" s="67" t="s">
        <v>897</v>
      </c>
      <c r="B115" s="67" t="s">
        <v>898</v>
      </c>
      <c r="C115" s="68" t="s">
        <v>893</v>
      </c>
      <c r="D115" s="67" t="s">
        <v>894</v>
      </c>
      <c r="E115" s="67" t="s">
        <v>899</v>
      </c>
      <c r="F115" s="101">
        <v>1982</v>
      </c>
      <c r="G115" s="32">
        <v>0.6</v>
      </c>
      <c r="H115" s="32">
        <v>1.3</v>
      </c>
      <c r="I115" s="32">
        <v>1.5</v>
      </c>
      <c r="J115" s="67" t="s">
        <v>296</v>
      </c>
      <c r="K115" s="67" t="s">
        <v>1735</v>
      </c>
      <c r="L115" s="67" t="s">
        <v>53</v>
      </c>
      <c r="M115" s="67"/>
      <c r="N115" s="67"/>
      <c r="O115" s="67"/>
      <c r="P115" s="67"/>
      <c r="Q115" s="67"/>
      <c r="R115" s="67" t="s">
        <v>49</v>
      </c>
      <c r="S115" s="67"/>
      <c r="T115" s="67"/>
      <c r="U115" s="67"/>
      <c r="V115" s="67"/>
      <c r="W115" s="42"/>
      <c r="X115" s="42"/>
      <c r="Y115" s="42"/>
      <c r="Z115" s="42"/>
      <c r="AA115" s="42"/>
      <c r="AB115" s="42"/>
      <c r="AC115" s="42"/>
      <c r="AD115" s="42"/>
      <c r="AE115" s="42"/>
      <c r="AF115" s="42"/>
      <c r="AG115" s="42"/>
      <c r="AH115" s="42"/>
      <c r="AI115" s="42"/>
      <c r="AJ115" s="42"/>
      <c r="AK115" s="42"/>
      <c r="AL115" s="67"/>
      <c r="AM115" s="67"/>
      <c r="AN115" s="67"/>
      <c r="AO115" s="67" t="s">
        <v>108</v>
      </c>
      <c r="AP115" s="67" t="s">
        <v>63</v>
      </c>
      <c r="AQ115" s="67"/>
      <c r="AR115" s="67"/>
      <c r="AS115" s="67"/>
      <c r="AT115" s="67"/>
      <c r="AU115" s="67"/>
      <c r="AV115" s="67"/>
      <c r="AW115" s="67"/>
      <c r="AX115" s="67"/>
      <c r="AY115" s="67"/>
      <c r="AZ115" s="67"/>
      <c r="BA115" s="67"/>
      <c r="BB115" s="67"/>
      <c r="BC115" s="67"/>
      <c r="BD115" s="67"/>
      <c r="BE115" s="67" t="s">
        <v>298</v>
      </c>
      <c r="BF115" s="42"/>
      <c r="BG115" s="42"/>
      <c r="BH115" s="67"/>
      <c r="BI115" s="67"/>
      <c r="BJ115" s="67" t="s">
        <v>299</v>
      </c>
      <c r="BK115" s="67"/>
      <c r="BL115" s="67"/>
      <c r="BM115" s="67"/>
      <c r="BN115" s="42"/>
      <c r="BO115" s="42"/>
      <c r="BP115" s="67"/>
      <c r="BQ115" s="67"/>
      <c r="BR115" s="72"/>
      <c r="BS115" s="42"/>
      <c r="BT115" s="42"/>
      <c r="BU115" s="67"/>
      <c r="BV115" s="67"/>
      <c r="BW115" s="67"/>
      <c r="BX115" s="42"/>
      <c r="BY115" s="67"/>
      <c r="BZ115" s="42"/>
      <c r="CA115" s="42"/>
      <c r="CB115" s="67"/>
      <c r="CC115" s="67"/>
      <c r="CD115" s="42"/>
      <c r="CE115" s="42"/>
      <c r="CF115" s="42"/>
      <c r="CG115" s="42"/>
      <c r="CH115" s="67"/>
      <c r="CI115" s="67"/>
      <c r="CJ115" s="67"/>
      <c r="CK115" s="67"/>
      <c r="CL115" s="67"/>
      <c r="CM115" s="67"/>
      <c r="CN115" s="67"/>
      <c r="CO115" s="67"/>
      <c r="CP115" s="67" t="s">
        <v>80</v>
      </c>
      <c r="CQ115" s="67"/>
      <c r="CR115" s="67"/>
      <c r="CS115" s="67"/>
      <c r="CT115" s="67"/>
      <c r="CU115" s="67"/>
      <c r="CV115" s="67"/>
      <c r="CW115" s="67"/>
      <c r="CX115" s="67"/>
      <c r="CY115" s="67"/>
      <c r="CZ115" s="67"/>
      <c r="DA115" s="67"/>
      <c r="DB115" s="67"/>
      <c r="DC115" s="67"/>
      <c r="DD115" s="67"/>
      <c r="DE115" s="67" t="s">
        <v>116</v>
      </c>
      <c r="DF115" s="67" t="s">
        <v>207</v>
      </c>
      <c r="DG115" s="67" t="s">
        <v>208</v>
      </c>
      <c r="DH115" s="67" t="s">
        <v>209</v>
      </c>
      <c r="DI115" s="42"/>
      <c r="DJ115" s="42"/>
      <c r="DK115" s="42"/>
      <c r="DL115" s="42"/>
      <c r="DM115" s="42"/>
      <c r="DN115" s="42"/>
      <c r="DO115" s="42"/>
      <c r="DP115" s="42"/>
      <c r="DQ115" s="42"/>
      <c r="DR115" s="42"/>
      <c r="DS115" s="42"/>
      <c r="DT115" s="42"/>
      <c r="DU115" s="42"/>
      <c r="DV115" s="42"/>
      <c r="DW115" s="42"/>
      <c r="DX115" s="42"/>
      <c r="DY115" s="42"/>
      <c r="DZ115" s="42"/>
      <c r="EA115" s="42"/>
      <c r="EB115" s="42"/>
      <c r="EC115" s="42"/>
      <c r="ED115" s="42"/>
      <c r="EE115" s="42"/>
      <c r="EF115" s="42"/>
      <c r="EG115" s="42"/>
      <c r="EH115" s="42"/>
      <c r="EI115" s="42"/>
      <c r="EJ115" s="42"/>
      <c r="EK115" s="67" t="s">
        <v>28</v>
      </c>
      <c r="EL115" s="67" t="s">
        <v>900</v>
      </c>
      <c r="EM115" s="42"/>
      <c r="EN115" s="42"/>
      <c r="EO115" s="42"/>
      <c r="EP115" s="42"/>
      <c r="EQ115" s="42"/>
      <c r="ER115" s="42"/>
      <c r="ES115" s="42"/>
      <c r="ET115" s="42"/>
      <c r="EU115" s="42"/>
      <c r="EV115" s="42"/>
      <c r="EW115" s="42"/>
      <c r="EX115" s="42"/>
      <c r="EY115" s="42"/>
      <c r="EZ115" s="42"/>
      <c r="FA115" s="42"/>
      <c r="FB115" s="42"/>
      <c r="FC115" s="42"/>
      <c r="FD115" s="42"/>
      <c r="FE115" s="67" t="s">
        <v>80</v>
      </c>
      <c r="FF115" s="42"/>
      <c r="FG115" s="42"/>
      <c r="FH115" s="42"/>
      <c r="FI115" s="42"/>
      <c r="FJ115" s="42"/>
      <c r="FK115" s="42"/>
      <c r="FL115" s="42"/>
      <c r="FM115" s="42"/>
      <c r="FN115" s="42"/>
      <c r="FO115" s="42"/>
      <c r="FP115" s="42"/>
      <c r="FQ115" s="42"/>
      <c r="FR115" s="42"/>
      <c r="FS115" s="42"/>
      <c r="FT115" s="42"/>
      <c r="FU115" s="42"/>
      <c r="FV115" s="42"/>
      <c r="FW115" s="42"/>
      <c r="FX115" s="42"/>
      <c r="FY115" s="42"/>
      <c r="FZ115" s="42"/>
      <c r="GA115" s="42"/>
      <c r="GB115" s="42"/>
      <c r="GC115" s="42"/>
      <c r="GD115" s="42"/>
      <c r="GE115" s="42"/>
      <c r="GF115" s="42"/>
      <c r="GG115" s="42"/>
      <c r="GH115" s="42"/>
      <c r="GI115" s="42"/>
      <c r="GJ115" s="42"/>
      <c r="GK115" s="42"/>
      <c r="GL115" s="42"/>
      <c r="GM115" s="42"/>
      <c r="GN115" s="42"/>
      <c r="GO115" s="42"/>
      <c r="GP115" s="42"/>
      <c r="GQ115" s="42"/>
      <c r="GR115" s="42"/>
      <c r="GS115" s="42"/>
      <c r="GT115" s="42"/>
      <c r="GU115" s="42"/>
      <c r="GV115" s="42"/>
      <c r="GW115" s="42"/>
      <c r="GX115" s="42"/>
      <c r="GY115" s="42"/>
      <c r="GZ115" s="42"/>
      <c r="HA115" s="42"/>
      <c r="HB115" s="42"/>
      <c r="HC115" s="33" t="s">
        <v>167</v>
      </c>
      <c r="HD115" s="67" t="s">
        <v>167</v>
      </c>
      <c r="HE115" s="67"/>
      <c r="HF115" s="42"/>
      <c r="HG115" s="39"/>
      <c r="HH115" s="40"/>
      <c r="HI115" s="40"/>
      <c r="HJ115" s="40"/>
      <c r="HK115" s="42"/>
      <c r="HL115" s="41"/>
      <c r="HM115" s="42"/>
      <c r="HN115" s="42"/>
      <c r="HO115" s="67" t="s">
        <v>302</v>
      </c>
      <c r="HP115" s="67"/>
      <c r="HQ115" s="67"/>
      <c r="HR115" s="42"/>
      <c r="HS115" s="42"/>
      <c r="HT115" s="42"/>
      <c r="HU115" s="42"/>
      <c r="HV115" s="67"/>
      <c r="HW115" s="67" t="s">
        <v>479</v>
      </c>
      <c r="HX115" s="42"/>
      <c r="HY115" s="42"/>
      <c r="HZ115" s="42"/>
      <c r="IA115" s="42"/>
      <c r="IB115" s="42"/>
      <c r="IC115" s="42"/>
      <c r="ID115" s="42"/>
      <c r="IE115" s="42"/>
      <c r="IF115" s="42"/>
      <c r="IG115" s="42"/>
      <c r="IH115" s="42"/>
      <c r="II115" s="42"/>
      <c r="IJ115" s="42"/>
      <c r="IK115" s="42"/>
      <c r="IL115" s="42"/>
      <c r="IM115" s="42"/>
      <c r="IN115" s="42"/>
      <c r="IO115" s="42"/>
      <c r="IP115" s="42"/>
      <c r="IQ115" s="42"/>
      <c r="IR115" s="42"/>
      <c r="IS115" s="42"/>
      <c r="IT115" s="42"/>
      <c r="IU115" s="42"/>
      <c r="IV115" s="42"/>
    </row>
    <row r="116" spans="1:256" ht="15.75" customHeight="1" x14ac:dyDescent="0.25">
      <c r="A116" s="67" t="s">
        <v>901</v>
      </c>
      <c r="B116" s="67" t="s">
        <v>902</v>
      </c>
      <c r="C116" s="68" t="s">
        <v>893</v>
      </c>
      <c r="D116" s="67" t="s">
        <v>903</v>
      </c>
      <c r="E116" s="67" t="s">
        <v>904</v>
      </c>
      <c r="F116" s="101">
        <v>1986</v>
      </c>
      <c r="G116" s="32"/>
      <c r="H116" s="32">
        <v>0.316085</v>
      </c>
      <c r="I116" s="32">
        <v>0.394403</v>
      </c>
      <c r="J116" s="67" t="s">
        <v>296</v>
      </c>
      <c r="K116" s="67" t="s">
        <v>1735</v>
      </c>
      <c r="L116" s="67" t="s">
        <v>297</v>
      </c>
      <c r="M116" s="67" t="s">
        <v>50</v>
      </c>
      <c r="N116" s="67"/>
      <c r="O116" s="67"/>
      <c r="P116" s="67"/>
      <c r="Q116" s="67"/>
      <c r="R116" s="67"/>
      <c r="S116" s="67"/>
      <c r="T116" s="67" t="s">
        <v>142</v>
      </c>
      <c r="U116" s="67"/>
      <c r="V116" s="67"/>
      <c r="W116" s="42"/>
      <c r="X116" s="42"/>
      <c r="Y116" s="42"/>
      <c r="Z116" s="42"/>
      <c r="AA116" s="42"/>
      <c r="AB116" s="42"/>
      <c r="AC116" s="42"/>
      <c r="AD116" s="42"/>
      <c r="AE116" s="42"/>
      <c r="AF116" s="42"/>
      <c r="AG116" s="42"/>
      <c r="AH116" s="42"/>
      <c r="AI116" s="42"/>
      <c r="AJ116" s="42"/>
      <c r="AK116" s="42"/>
      <c r="AL116" s="67"/>
      <c r="AM116" s="67"/>
      <c r="AN116" s="67"/>
      <c r="AO116" s="67" t="s">
        <v>108</v>
      </c>
      <c r="AP116" s="67"/>
      <c r="AQ116" s="67"/>
      <c r="AR116" s="67"/>
      <c r="AS116" s="67" t="s">
        <v>64</v>
      </c>
      <c r="AT116" s="67"/>
      <c r="AU116" s="67"/>
      <c r="AV116" s="67"/>
      <c r="AW116" s="67"/>
      <c r="AX116" s="67"/>
      <c r="AY116" s="67"/>
      <c r="AZ116" s="67"/>
      <c r="BA116" s="67"/>
      <c r="BB116" s="67"/>
      <c r="BC116" s="67"/>
      <c r="BD116" s="67"/>
      <c r="BE116" s="67" t="s">
        <v>298</v>
      </c>
      <c r="BF116" s="42"/>
      <c r="BG116" s="42"/>
      <c r="BH116" s="67"/>
      <c r="BI116" s="67"/>
      <c r="BJ116" s="67" t="s">
        <v>299</v>
      </c>
      <c r="BK116" s="67" t="s">
        <v>300</v>
      </c>
      <c r="BL116" s="67"/>
      <c r="BM116" s="67"/>
      <c r="BN116" s="42"/>
      <c r="BO116" s="42"/>
      <c r="BP116" s="67"/>
      <c r="BQ116" s="67"/>
      <c r="BR116" s="72"/>
      <c r="BS116" s="42"/>
      <c r="BT116" s="42"/>
      <c r="BU116" s="67"/>
      <c r="BV116" s="67"/>
      <c r="BW116" s="67"/>
      <c r="BX116" s="42"/>
      <c r="BY116" s="67"/>
      <c r="BZ116" s="42"/>
      <c r="CA116" s="42"/>
      <c r="CB116" s="67"/>
      <c r="CC116" s="67"/>
      <c r="CD116" s="42"/>
      <c r="CE116" s="42"/>
      <c r="CF116" s="42"/>
      <c r="CG116" s="42"/>
      <c r="CH116" s="67"/>
      <c r="CI116" s="67"/>
      <c r="CJ116" s="67"/>
      <c r="CK116" s="67"/>
      <c r="CL116" s="67"/>
      <c r="CM116" s="67"/>
      <c r="CN116" s="67"/>
      <c r="CO116" s="67"/>
      <c r="CP116" s="67" t="s">
        <v>80</v>
      </c>
      <c r="CQ116" s="67"/>
      <c r="CR116" s="67"/>
      <c r="CS116" s="67"/>
      <c r="CT116" s="67"/>
      <c r="CU116" s="67"/>
      <c r="CV116" s="67"/>
      <c r="CW116" s="67"/>
      <c r="CX116" s="67"/>
      <c r="CY116" s="67"/>
      <c r="CZ116" s="67"/>
      <c r="DA116" s="67"/>
      <c r="DB116" s="67"/>
      <c r="DC116" s="67"/>
      <c r="DD116" s="67"/>
      <c r="DE116" s="67" t="s">
        <v>116</v>
      </c>
      <c r="DF116" s="67" t="s">
        <v>207</v>
      </c>
      <c r="DG116" s="67"/>
      <c r="DH116" s="67"/>
      <c r="DI116" s="42"/>
      <c r="DJ116" s="42"/>
      <c r="DK116" s="42"/>
      <c r="DL116" s="42"/>
      <c r="DM116" s="42"/>
      <c r="DN116" s="42"/>
      <c r="DO116" s="42"/>
      <c r="DP116" s="42"/>
      <c r="DQ116" s="42"/>
      <c r="DR116" s="42"/>
      <c r="DS116" s="42"/>
      <c r="DT116" s="42"/>
      <c r="DU116" s="42"/>
      <c r="DV116" s="42"/>
      <c r="DW116" s="42"/>
      <c r="DX116" s="42"/>
      <c r="DY116" s="42"/>
      <c r="DZ116" s="42"/>
      <c r="EA116" s="42"/>
      <c r="EB116" s="42"/>
      <c r="EC116" s="42"/>
      <c r="ED116" s="42"/>
      <c r="EE116" s="42"/>
      <c r="EF116" s="42"/>
      <c r="EG116" s="42"/>
      <c r="EH116" s="42"/>
      <c r="EI116" s="42"/>
      <c r="EJ116" s="42"/>
      <c r="EK116" s="67" t="s">
        <v>28</v>
      </c>
      <c r="EL116" s="67" t="s">
        <v>905</v>
      </c>
      <c r="EM116" s="42"/>
      <c r="EN116" s="42"/>
      <c r="EO116" s="42"/>
      <c r="EP116" s="42"/>
      <c r="EQ116" s="42"/>
      <c r="ER116" s="42"/>
      <c r="ES116" s="42"/>
      <c r="ET116" s="42"/>
      <c r="EU116" s="42"/>
      <c r="EV116" s="42"/>
      <c r="EW116" s="42"/>
      <c r="EX116" s="42"/>
      <c r="EY116" s="42"/>
      <c r="EZ116" s="42"/>
      <c r="FA116" s="42"/>
      <c r="FB116" s="42"/>
      <c r="FC116" s="42"/>
      <c r="FD116" s="42"/>
      <c r="FE116" s="67" t="s">
        <v>80</v>
      </c>
      <c r="FF116" s="42"/>
      <c r="FG116" s="42"/>
      <c r="FH116" s="42"/>
      <c r="FI116" s="42"/>
      <c r="FJ116" s="42"/>
      <c r="FK116" s="42"/>
      <c r="FL116" s="42"/>
      <c r="FM116" s="42"/>
      <c r="FN116" s="42"/>
      <c r="FO116" s="42"/>
      <c r="FP116" s="42"/>
      <c r="FQ116" s="42"/>
      <c r="FR116" s="42"/>
      <c r="FS116" s="42"/>
      <c r="FT116" s="42"/>
      <c r="FU116" s="42"/>
      <c r="FV116" s="42"/>
      <c r="FW116" s="42"/>
      <c r="FX116" s="42"/>
      <c r="FY116" s="42"/>
      <c r="FZ116" s="42"/>
      <c r="GA116" s="42"/>
      <c r="GB116" s="42"/>
      <c r="GC116" s="42"/>
      <c r="GD116" s="42"/>
      <c r="GE116" s="42"/>
      <c r="GF116" s="42"/>
      <c r="GG116" s="42"/>
      <c r="GH116" s="42"/>
      <c r="GI116" s="42"/>
      <c r="GJ116" s="42"/>
      <c r="GK116" s="42"/>
      <c r="GL116" s="42"/>
      <c r="GM116" s="42"/>
      <c r="GN116" s="42"/>
      <c r="GO116" s="42"/>
      <c r="GP116" s="42"/>
      <c r="GQ116" s="42"/>
      <c r="GR116" s="42"/>
      <c r="GS116" s="42"/>
      <c r="GT116" s="42"/>
      <c r="GU116" s="42"/>
      <c r="GV116" s="42"/>
      <c r="GW116" s="42"/>
      <c r="GX116" s="42"/>
      <c r="GY116" s="42"/>
      <c r="GZ116" s="42"/>
      <c r="HA116" s="42"/>
      <c r="HB116" s="42"/>
      <c r="HC116" s="33"/>
      <c r="HD116" s="67"/>
      <c r="HE116" s="67"/>
      <c r="HF116" s="42"/>
      <c r="HG116" s="39"/>
      <c r="HH116" s="40"/>
      <c r="HI116" s="40"/>
      <c r="HJ116" s="40"/>
      <c r="HK116" s="42"/>
      <c r="HL116" s="41"/>
      <c r="HM116" s="42"/>
      <c r="HN116" s="42"/>
      <c r="HO116" s="67"/>
      <c r="HP116" s="67"/>
      <c r="HQ116" s="67"/>
      <c r="HR116" s="42"/>
      <c r="HS116" s="42"/>
      <c r="HT116" s="42"/>
      <c r="HU116" s="42"/>
      <c r="HV116" s="67" t="s">
        <v>478</v>
      </c>
      <c r="HW116" s="67" t="s">
        <v>479</v>
      </c>
      <c r="HX116" s="42"/>
      <c r="HY116" s="42"/>
      <c r="HZ116" s="42"/>
      <c r="IA116" s="42"/>
      <c r="IB116" s="42"/>
      <c r="IC116" s="42"/>
      <c r="ID116" s="42"/>
      <c r="IE116" s="42"/>
      <c r="IF116" s="42"/>
      <c r="IG116" s="42"/>
      <c r="IH116" s="42"/>
      <c r="II116" s="42"/>
      <c r="IJ116" s="42"/>
      <c r="IK116" s="42"/>
      <c r="IL116" s="42"/>
      <c r="IM116" s="42"/>
      <c r="IN116" s="42"/>
      <c r="IO116" s="42"/>
      <c r="IP116" s="42"/>
      <c r="IQ116" s="42"/>
      <c r="IR116" s="42"/>
      <c r="IS116" s="42"/>
      <c r="IT116" s="42"/>
      <c r="IU116" s="42"/>
      <c r="IV116" s="42"/>
    </row>
    <row r="117" spans="1:256" ht="15.75" customHeight="1" x14ac:dyDescent="0.25">
      <c r="A117" s="67" t="s">
        <v>906</v>
      </c>
      <c r="B117" s="67" t="s">
        <v>907</v>
      </c>
      <c r="C117" s="68" t="s">
        <v>893</v>
      </c>
      <c r="D117" s="67" t="s">
        <v>894</v>
      </c>
      <c r="E117" s="67" t="s">
        <v>908</v>
      </c>
      <c r="F117" s="101">
        <v>2004</v>
      </c>
      <c r="G117" s="32">
        <v>1.3</v>
      </c>
      <c r="H117" s="32">
        <v>1.2</v>
      </c>
      <c r="I117" s="32">
        <v>2</v>
      </c>
      <c r="J117" s="67" t="s">
        <v>48</v>
      </c>
      <c r="K117" s="67"/>
      <c r="L117" s="67" t="s">
        <v>51</v>
      </c>
      <c r="M117" s="67" t="s">
        <v>50</v>
      </c>
      <c r="N117" s="67"/>
      <c r="O117" s="67"/>
      <c r="P117" s="67" t="s">
        <v>53</v>
      </c>
      <c r="Q117" s="67" t="s">
        <v>107</v>
      </c>
      <c r="R117" s="67" t="s">
        <v>49</v>
      </c>
      <c r="S117" s="67" t="s">
        <v>181</v>
      </c>
      <c r="T117" s="67" t="s">
        <v>142</v>
      </c>
      <c r="U117" s="67"/>
      <c r="V117" s="67"/>
      <c r="W117" s="67"/>
      <c r="X117" s="67"/>
      <c r="Y117" s="67" t="s">
        <v>55</v>
      </c>
      <c r="Z117" s="67"/>
      <c r="AA117" s="67"/>
      <c r="AB117" s="67"/>
      <c r="AC117" s="67" t="s">
        <v>58</v>
      </c>
      <c r="AD117" s="67"/>
      <c r="AE117" s="67" t="s">
        <v>56</v>
      </c>
      <c r="AF117" s="67"/>
      <c r="AG117" s="67" t="s">
        <v>57</v>
      </c>
      <c r="AH117" s="67"/>
      <c r="AI117" s="67"/>
      <c r="AJ117" s="67"/>
      <c r="AK117" s="67" t="s">
        <v>59</v>
      </c>
      <c r="AL117" s="67" t="s">
        <v>60</v>
      </c>
      <c r="AM117" s="67" t="s">
        <v>61</v>
      </c>
      <c r="AN117" s="67" t="s">
        <v>62</v>
      </c>
      <c r="AO117" s="67"/>
      <c r="AP117" s="67"/>
      <c r="AQ117" s="67" t="s">
        <v>109</v>
      </c>
      <c r="AR117" s="67" t="s">
        <v>1736</v>
      </c>
      <c r="AS117" s="67" t="s">
        <v>64</v>
      </c>
      <c r="AT117" s="67" t="s">
        <v>1737</v>
      </c>
      <c r="AU117" s="67" t="s">
        <v>66</v>
      </c>
      <c r="AV117" s="67" t="s">
        <v>67</v>
      </c>
      <c r="AW117" s="67"/>
      <c r="AX117" s="67"/>
      <c r="AY117" s="67"/>
      <c r="AZ117" s="67"/>
      <c r="BA117" s="67"/>
      <c r="BB117" s="67"/>
      <c r="BC117" s="67" t="s">
        <v>28</v>
      </c>
      <c r="BD117" s="67" t="s">
        <v>909</v>
      </c>
      <c r="BE117" s="67" t="s">
        <v>111</v>
      </c>
      <c r="BF117" s="67"/>
      <c r="BG117" s="67"/>
      <c r="BH117" s="67"/>
      <c r="BI117" s="67"/>
      <c r="BJ117" s="67" t="s">
        <v>114</v>
      </c>
      <c r="BK117" s="67" t="s">
        <v>115</v>
      </c>
      <c r="BL117" s="67"/>
      <c r="BM117" s="67"/>
      <c r="BN117" s="67"/>
      <c r="BO117" s="67"/>
      <c r="BP117" s="67"/>
      <c r="BQ117" s="67"/>
      <c r="BR117" s="69"/>
      <c r="BS117" s="67"/>
      <c r="BT117" s="67"/>
      <c r="BU117" s="67"/>
      <c r="BV117" s="67"/>
      <c r="BW117" s="67" t="s">
        <v>77</v>
      </c>
      <c r="BX117" s="67"/>
      <c r="BY117" s="67"/>
      <c r="BZ117" s="67"/>
      <c r="CA117" s="67"/>
      <c r="CB117" s="67"/>
      <c r="CC117" s="67"/>
      <c r="CD117" s="67" t="s">
        <v>72</v>
      </c>
      <c r="CE117" s="67" t="s">
        <v>73</v>
      </c>
      <c r="CF117" s="67" t="s">
        <v>74</v>
      </c>
      <c r="CG117" s="67" t="s">
        <v>75</v>
      </c>
      <c r="CH117" s="67"/>
      <c r="CI117" s="67"/>
      <c r="CJ117" s="67"/>
      <c r="CK117" s="67"/>
      <c r="CL117" s="67"/>
      <c r="CM117" s="67"/>
      <c r="CN117" s="67"/>
      <c r="CO117" s="67"/>
      <c r="CP117" s="67" t="s">
        <v>80</v>
      </c>
      <c r="CQ117" s="67"/>
      <c r="CR117" s="67"/>
      <c r="CS117" s="67"/>
      <c r="CT117" s="67"/>
      <c r="CU117" s="67"/>
      <c r="CV117" s="67"/>
      <c r="CW117" s="67"/>
      <c r="CX117" s="67"/>
      <c r="CY117" s="67"/>
      <c r="CZ117" s="67"/>
      <c r="DA117" s="67"/>
      <c r="DB117" s="67"/>
      <c r="DC117" s="67"/>
      <c r="DD117" s="67"/>
      <c r="DE117" s="67" t="s">
        <v>80</v>
      </c>
      <c r="DF117" s="67"/>
      <c r="DG117" s="67"/>
      <c r="DH117" s="67"/>
      <c r="DI117" s="67" t="s">
        <v>80</v>
      </c>
      <c r="DJ117" s="67"/>
      <c r="DK117" s="67"/>
      <c r="DL117" s="67"/>
      <c r="DM117" s="67"/>
      <c r="DN117" s="67"/>
      <c r="DO117" s="67"/>
      <c r="DP117" s="67" t="s">
        <v>82</v>
      </c>
      <c r="DQ117" s="67" t="s">
        <v>79</v>
      </c>
      <c r="DR117" s="67"/>
      <c r="DS117" s="67"/>
      <c r="DT117" s="67"/>
      <c r="DU117" s="67"/>
      <c r="DV117" s="67"/>
      <c r="DW117" s="67"/>
      <c r="DX117" s="67"/>
      <c r="DY117" s="67"/>
      <c r="DZ117" s="67" t="s">
        <v>210</v>
      </c>
      <c r="EA117" s="67"/>
      <c r="EB117" s="67"/>
      <c r="EC117" s="67"/>
      <c r="ED117" s="67"/>
      <c r="EE117" s="67"/>
      <c r="EF117" s="67"/>
      <c r="EG117" s="67"/>
      <c r="EH117" s="67"/>
      <c r="EI117" s="67"/>
      <c r="EJ117" s="67"/>
      <c r="EK117" s="67"/>
      <c r="EL117" s="67"/>
      <c r="EM117" s="67"/>
      <c r="EN117" s="67"/>
      <c r="EO117" s="67" t="s">
        <v>84</v>
      </c>
      <c r="EP117" s="67" t="s">
        <v>124</v>
      </c>
      <c r="EQ117" s="67"/>
      <c r="ER117" s="67"/>
      <c r="ES117" s="67"/>
      <c r="ET117" s="67"/>
      <c r="EU117" s="67"/>
      <c r="EV117" s="67"/>
      <c r="EW117" s="67"/>
      <c r="EX117" s="67"/>
      <c r="EY117" s="67"/>
      <c r="EZ117" s="67"/>
      <c r="FA117" s="67" t="s">
        <v>87</v>
      </c>
      <c r="FB117" s="67"/>
      <c r="FC117" s="67"/>
      <c r="FD117" s="67"/>
      <c r="FE117" s="67" t="s">
        <v>80</v>
      </c>
      <c r="FF117" s="67" t="s">
        <v>89</v>
      </c>
      <c r="FG117" s="67"/>
      <c r="FH117" s="67"/>
      <c r="FI117" s="67"/>
      <c r="FJ117" s="67"/>
      <c r="FK117" s="67"/>
      <c r="FL117" s="67"/>
      <c r="FM117" s="67"/>
      <c r="FN117" s="67"/>
      <c r="FO117" s="67"/>
      <c r="FP117" s="67"/>
      <c r="FQ117" s="67"/>
      <c r="FR117" s="67"/>
      <c r="FS117" s="67"/>
      <c r="FT117" s="67"/>
      <c r="FU117" s="67"/>
      <c r="FV117" s="67"/>
      <c r="FW117" s="67"/>
      <c r="FX117" s="67"/>
      <c r="FY117" s="67"/>
      <c r="FZ117" s="67"/>
      <c r="GA117" s="67"/>
      <c r="GB117" s="67"/>
      <c r="GC117" s="67"/>
      <c r="GD117" s="67"/>
      <c r="GE117" s="67" t="s">
        <v>127</v>
      </c>
      <c r="GF117" s="67" t="s">
        <v>84</v>
      </c>
      <c r="GG117" s="67" t="s">
        <v>128</v>
      </c>
      <c r="GH117" s="67" t="s">
        <v>129</v>
      </c>
      <c r="GI117" s="67" t="s">
        <v>145</v>
      </c>
      <c r="GJ117" s="67"/>
      <c r="GK117" s="67"/>
      <c r="GL117" s="67"/>
      <c r="GM117" s="67"/>
      <c r="GN117" s="67"/>
      <c r="GO117" s="67"/>
      <c r="GP117" s="67"/>
      <c r="GQ117" s="67"/>
      <c r="GR117" s="67" t="s">
        <v>91</v>
      </c>
      <c r="GS117" s="67" t="s">
        <v>92</v>
      </c>
      <c r="GT117" s="67"/>
      <c r="GU117" s="67"/>
      <c r="GV117" s="67"/>
      <c r="GW117" s="67"/>
      <c r="GX117" s="67" t="s">
        <v>146</v>
      </c>
      <c r="GY117" s="67" t="s">
        <v>133</v>
      </c>
      <c r="GZ117" s="67"/>
      <c r="HA117" s="67"/>
      <c r="HB117" s="67"/>
      <c r="HC117" s="33" t="s">
        <v>167</v>
      </c>
      <c r="HD117" s="67" t="s">
        <v>167</v>
      </c>
      <c r="HE117" s="67" t="s">
        <v>168</v>
      </c>
      <c r="HF117" s="67"/>
      <c r="HG117" s="35" t="s">
        <v>148</v>
      </c>
      <c r="HH117" s="35"/>
      <c r="HI117" s="35"/>
      <c r="HJ117" s="35" t="s">
        <v>148</v>
      </c>
      <c r="HK117" s="67"/>
      <c r="HL117" s="36"/>
      <c r="HM117" s="67"/>
      <c r="HN117" s="67"/>
      <c r="HO117" s="67"/>
      <c r="HP117" s="67"/>
      <c r="HQ117" s="67"/>
      <c r="HR117" s="67" t="s">
        <v>150</v>
      </c>
      <c r="HS117" s="67"/>
      <c r="HT117" s="67"/>
      <c r="HU117" s="67"/>
      <c r="HV117" s="67"/>
      <c r="HW117" s="67"/>
      <c r="HX117" s="67"/>
      <c r="HY117" s="67"/>
      <c r="HZ117" s="67"/>
      <c r="IA117" s="67"/>
      <c r="IB117" s="67"/>
      <c r="IC117" s="67"/>
      <c r="ID117" s="67"/>
      <c r="IE117" s="67"/>
      <c r="IF117" s="67"/>
      <c r="IG117" s="67"/>
      <c r="IH117" s="67" t="s">
        <v>137</v>
      </c>
      <c r="II117" s="67"/>
      <c r="IJ117" s="67"/>
      <c r="IK117" s="67" t="s">
        <v>101</v>
      </c>
      <c r="IL117" s="67"/>
      <c r="IM117" s="67"/>
      <c r="IN117" s="67" t="s">
        <v>101</v>
      </c>
      <c r="IO117" s="67"/>
      <c r="IP117" s="67"/>
      <c r="IQ117" s="67" t="s">
        <v>101</v>
      </c>
      <c r="IR117" s="67"/>
      <c r="IS117" s="67" t="s">
        <v>193</v>
      </c>
      <c r="IT117" s="67"/>
      <c r="IU117" s="67" t="s">
        <v>100</v>
      </c>
      <c r="IV117" s="67"/>
    </row>
    <row r="118" spans="1:256" ht="15.75" customHeight="1" x14ac:dyDescent="0.25">
      <c r="A118" s="67" t="s">
        <v>910</v>
      </c>
      <c r="B118" s="67" t="s">
        <v>911</v>
      </c>
      <c r="C118" s="68" t="s">
        <v>893</v>
      </c>
      <c r="D118" s="67" t="s">
        <v>912</v>
      </c>
      <c r="E118" s="67" t="s">
        <v>913</v>
      </c>
      <c r="F118" s="101">
        <v>1995</v>
      </c>
      <c r="G118" s="32">
        <v>8.2237980000000004</v>
      </c>
      <c r="H118" s="32">
        <v>4.2393640000000001</v>
      </c>
      <c r="I118" s="32">
        <v>6.3878300000000001</v>
      </c>
      <c r="J118" s="67" t="s">
        <v>296</v>
      </c>
      <c r="K118" s="67" t="s">
        <v>1735</v>
      </c>
      <c r="L118" s="67" t="s">
        <v>53</v>
      </c>
      <c r="M118" s="67"/>
      <c r="N118" s="67"/>
      <c r="O118" s="67"/>
      <c r="P118" s="67"/>
      <c r="Q118" s="67" t="s">
        <v>107</v>
      </c>
      <c r="R118" s="67"/>
      <c r="S118" s="67"/>
      <c r="T118" s="67"/>
      <c r="U118" s="67"/>
      <c r="V118" s="67"/>
      <c r="W118" s="42"/>
      <c r="X118" s="42"/>
      <c r="Y118" s="42"/>
      <c r="Z118" s="42"/>
      <c r="AA118" s="42"/>
      <c r="AB118" s="42"/>
      <c r="AC118" s="42"/>
      <c r="AD118" s="42"/>
      <c r="AE118" s="42"/>
      <c r="AF118" s="42"/>
      <c r="AG118" s="42"/>
      <c r="AH118" s="42"/>
      <c r="AI118" s="42"/>
      <c r="AJ118" s="42"/>
      <c r="AK118" s="42"/>
      <c r="AL118" s="67"/>
      <c r="AM118" s="67"/>
      <c r="AN118" s="67"/>
      <c r="AO118" s="67" t="s">
        <v>108</v>
      </c>
      <c r="AP118" s="67"/>
      <c r="AQ118" s="67"/>
      <c r="AR118" s="67"/>
      <c r="AS118" s="67"/>
      <c r="AT118" s="67"/>
      <c r="AU118" s="67"/>
      <c r="AV118" s="67"/>
      <c r="AW118" s="67"/>
      <c r="AX118" s="67"/>
      <c r="AY118" s="67"/>
      <c r="AZ118" s="67"/>
      <c r="BA118" s="67"/>
      <c r="BB118" s="67"/>
      <c r="BC118" s="67"/>
      <c r="BD118" s="67"/>
      <c r="BE118" s="67" t="s">
        <v>298</v>
      </c>
      <c r="BF118" s="42"/>
      <c r="BG118" s="42"/>
      <c r="BH118" s="67"/>
      <c r="BI118" s="67"/>
      <c r="BJ118" s="67"/>
      <c r="BK118" s="67" t="s">
        <v>300</v>
      </c>
      <c r="BL118" s="67"/>
      <c r="BM118" s="67"/>
      <c r="BN118" s="42"/>
      <c r="BO118" s="42"/>
      <c r="BP118" s="67"/>
      <c r="BQ118" s="67"/>
      <c r="BR118" s="72"/>
      <c r="BS118" s="42"/>
      <c r="BT118" s="42"/>
      <c r="BU118" s="67"/>
      <c r="BV118" s="67"/>
      <c r="BW118" s="67"/>
      <c r="BX118" s="42"/>
      <c r="BY118" s="67"/>
      <c r="BZ118" s="42"/>
      <c r="CA118" s="42"/>
      <c r="CB118" s="67"/>
      <c r="CC118" s="67"/>
      <c r="CD118" s="42"/>
      <c r="CE118" s="42"/>
      <c r="CF118" s="42"/>
      <c r="CG118" s="42"/>
      <c r="CH118" s="67"/>
      <c r="CI118" s="67"/>
      <c r="CJ118" s="67"/>
      <c r="CK118" s="67"/>
      <c r="CL118" s="67"/>
      <c r="CM118" s="67"/>
      <c r="CN118" s="67"/>
      <c r="CO118" s="67"/>
      <c r="CP118" s="67" t="s">
        <v>80</v>
      </c>
      <c r="CQ118" s="67"/>
      <c r="CR118" s="67"/>
      <c r="CS118" s="67"/>
      <c r="CT118" s="67"/>
      <c r="CU118" s="67"/>
      <c r="CV118" s="67"/>
      <c r="CW118" s="67"/>
      <c r="CX118" s="67"/>
      <c r="CY118" s="67"/>
      <c r="CZ118" s="67"/>
      <c r="DA118" s="67"/>
      <c r="DB118" s="67"/>
      <c r="DC118" s="67"/>
      <c r="DD118" s="67"/>
      <c r="DE118" s="67" t="s">
        <v>116</v>
      </c>
      <c r="DF118" s="67" t="s">
        <v>207</v>
      </c>
      <c r="DG118" s="67" t="s">
        <v>208</v>
      </c>
      <c r="DH118" s="67" t="s">
        <v>209</v>
      </c>
      <c r="DI118" s="42"/>
      <c r="DJ118" s="42"/>
      <c r="DK118" s="42"/>
      <c r="DL118" s="42"/>
      <c r="DM118" s="42"/>
      <c r="DN118" s="42"/>
      <c r="DO118" s="42"/>
      <c r="DP118" s="42"/>
      <c r="DQ118" s="42"/>
      <c r="DR118" s="42"/>
      <c r="DS118" s="42"/>
      <c r="DT118" s="42"/>
      <c r="DU118" s="42"/>
      <c r="DV118" s="42"/>
      <c r="DW118" s="42"/>
      <c r="DX118" s="42"/>
      <c r="DY118" s="42"/>
      <c r="DZ118" s="42"/>
      <c r="EA118" s="42"/>
      <c r="EB118" s="42"/>
      <c r="EC118" s="42"/>
      <c r="ED118" s="42"/>
      <c r="EE118" s="42"/>
      <c r="EF118" s="42"/>
      <c r="EG118" s="42"/>
      <c r="EH118" s="42"/>
      <c r="EI118" s="42"/>
      <c r="EJ118" s="42"/>
      <c r="EK118" s="67" t="s">
        <v>28</v>
      </c>
      <c r="EL118" s="67" t="s">
        <v>900</v>
      </c>
      <c r="EM118" s="42"/>
      <c r="EN118" s="42"/>
      <c r="EO118" s="42"/>
      <c r="EP118" s="42"/>
      <c r="EQ118" s="42"/>
      <c r="ER118" s="42"/>
      <c r="ES118" s="42"/>
      <c r="ET118" s="42"/>
      <c r="EU118" s="42"/>
      <c r="EV118" s="42"/>
      <c r="EW118" s="42"/>
      <c r="EX118" s="42"/>
      <c r="EY118" s="42"/>
      <c r="EZ118" s="42"/>
      <c r="FA118" s="42"/>
      <c r="FB118" s="42"/>
      <c r="FC118" s="42"/>
      <c r="FD118" s="42"/>
      <c r="FE118" s="67" t="s">
        <v>80</v>
      </c>
      <c r="FF118" s="42"/>
      <c r="FG118" s="42"/>
      <c r="FH118" s="42"/>
      <c r="FI118" s="42"/>
      <c r="FJ118" s="42"/>
      <c r="FK118" s="42"/>
      <c r="FL118" s="42"/>
      <c r="FM118" s="42"/>
      <c r="FN118" s="42"/>
      <c r="FO118" s="42"/>
      <c r="FP118" s="42"/>
      <c r="FQ118" s="42"/>
      <c r="FR118" s="42"/>
      <c r="FS118" s="42"/>
      <c r="FT118" s="42"/>
      <c r="FU118" s="42"/>
      <c r="FV118" s="42"/>
      <c r="FW118" s="42"/>
      <c r="FX118" s="42"/>
      <c r="FY118" s="42"/>
      <c r="FZ118" s="42"/>
      <c r="GA118" s="42"/>
      <c r="GB118" s="42"/>
      <c r="GC118" s="42"/>
      <c r="GD118" s="42"/>
      <c r="GE118" s="42"/>
      <c r="GF118" s="42"/>
      <c r="GG118" s="42"/>
      <c r="GH118" s="42"/>
      <c r="GI118" s="42"/>
      <c r="GJ118" s="42"/>
      <c r="GK118" s="42"/>
      <c r="GL118" s="42"/>
      <c r="GM118" s="42"/>
      <c r="GN118" s="42"/>
      <c r="GO118" s="42"/>
      <c r="GP118" s="42"/>
      <c r="GQ118" s="42"/>
      <c r="GR118" s="42"/>
      <c r="GS118" s="42"/>
      <c r="GT118" s="42"/>
      <c r="GU118" s="42"/>
      <c r="GV118" s="42"/>
      <c r="GW118" s="42"/>
      <c r="GX118" s="42"/>
      <c r="GY118" s="42"/>
      <c r="GZ118" s="42"/>
      <c r="HA118" s="42"/>
      <c r="HB118" s="42"/>
      <c r="HC118" s="33" t="s">
        <v>167</v>
      </c>
      <c r="HD118" s="67" t="s">
        <v>167</v>
      </c>
      <c r="HE118" s="67"/>
      <c r="HF118" s="42"/>
      <c r="HG118" s="39"/>
      <c r="HH118" s="40"/>
      <c r="HI118" s="40"/>
      <c r="HJ118" s="40"/>
      <c r="HK118" s="42"/>
      <c r="HL118" s="41"/>
      <c r="HM118" s="42"/>
      <c r="HN118" s="42"/>
      <c r="HO118" s="67" t="s">
        <v>302</v>
      </c>
      <c r="HP118" s="67"/>
      <c r="HQ118" s="67"/>
      <c r="HR118" s="42"/>
      <c r="HS118" s="42"/>
      <c r="HT118" s="42"/>
      <c r="HU118" s="42"/>
      <c r="HV118" s="67"/>
      <c r="HW118" s="67" t="s">
        <v>479</v>
      </c>
      <c r="HX118" s="42"/>
      <c r="HY118" s="42"/>
      <c r="HZ118" s="42"/>
      <c r="IA118" s="42"/>
      <c r="IB118" s="42"/>
      <c r="IC118" s="42"/>
      <c r="ID118" s="42"/>
      <c r="IE118" s="42"/>
      <c r="IF118" s="42"/>
      <c r="IG118" s="42"/>
      <c r="IH118" s="42"/>
      <c r="II118" s="42"/>
      <c r="IJ118" s="42"/>
      <c r="IK118" s="42"/>
      <c r="IL118" s="42"/>
      <c r="IM118" s="42"/>
      <c r="IN118" s="42"/>
      <c r="IO118" s="42"/>
      <c r="IP118" s="42"/>
      <c r="IQ118" s="42"/>
      <c r="IR118" s="42"/>
      <c r="IS118" s="42"/>
      <c r="IT118" s="42"/>
      <c r="IU118" s="42"/>
      <c r="IV118" s="42"/>
    </row>
    <row r="119" spans="1:256" ht="15.75" customHeight="1" x14ac:dyDescent="0.25">
      <c r="A119" s="67" t="s">
        <v>914</v>
      </c>
      <c r="B119" s="67" t="s">
        <v>915</v>
      </c>
      <c r="C119" s="68" t="s">
        <v>893</v>
      </c>
      <c r="D119" s="67" t="s">
        <v>894</v>
      </c>
      <c r="E119" s="67" t="s">
        <v>916</v>
      </c>
      <c r="F119" s="101">
        <v>1998</v>
      </c>
      <c r="G119" s="32">
        <v>0.6</v>
      </c>
      <c r="H119" s="32">
        <v>0.6</v>
      </c>
      <c r="I119" s="32">
        <v>0.6</v>
      </c>
      <c r="J119" s="67" t="s">
        <v>296</v>
      </c>
      <c r="K119" s="67" t="s">
        <v>1734</v>
      </c>
      <c r="L119" s="67" t="s">
        <v>297</v>
      </c>
      <c r="M119" s="67"/>
      <c r="N119" s="67"/>
      <c r="O119" s="67"/>
      <c r="P119" s="67" t="s">
        <v>53</v>
      </c>
      <c r="Q119" s="67"/>
      <c r="R119" s="67" t="s">
        <v>49</v>
      </c>
      <c r="S119" s="67"/>
      <c r="T119" s="67"/>
      <c r="U119" s="67"/>
      <c r="V119" s="67"/>
      <c r="W119" s="42"/>
      <c r="X119" s="42"/>
      <c r="Y119" s="42"/>
      <c r="Z119" s="42"/>
      <c r="AA119" s="42"/>
      <c r="AB119" s="42"/>
      <c r="AC119" s="42"/>
      <c r="AD119" s="42"/>
      <c r="AE119" s="42"/>
      <c r="AF119" s="42"/>
      <c r="AG119" s="42"/>
      <c r="AH119" s="42"/>
      <c r="AI119" s="42"/>
      <c r="AJ119" s="42"/>
      <c r="AK119" s="42"/>
      <c r="AL119" s="67"/>
      <c r="AM119" s="67"/>
      <c r="AN119" s="67"/>
      <c r="AO119" s="67" t="s">
        <v>108</v>
      </c>
      <c r="AP119" s="67" t="s">
        <v>63</v>
      </c>
      <c r="AQ119" s="67"/>
      <c r="AR119" s="67"/>
      <c r="AS119" s="67" t="s">
        <v>64</v>
      </c>
      <c r="AT119" s="67"/>
      <c r="AU119" s="67"/>
      <c r="AV119" s="67" t="s">
        <v>67</v>
      </c>
      <c r="AW119" s="67"/>
      <c r="AX119" s="67"/>
      <c r="AY119" s="67"/>
      <c r="AZ119" s="67"/>
      <c r="BA119" s="67"/>
      <c r="BB119" s="67"/>
      <c r="BC119" s="67"/>
      <c r="BD119" s="67"/>
      <c r="BE119" s="67" t="s">
        <v>298</v>
      </c>
      <c r="BF119" s="42"/>
      <c r="BG119" s="42"/>
      <c r="BH119" s="67"/>
      <c r="BI119" s="67"/>
      <c r="BJ119" s="67" t="s">
        <v>299</v>
      </c>
      <c r="BK119" s="67" t="s">
        <v>300</v>
      </c>
      <c r="BL119" s="67"/>
      <c r="BM119" s="67"/>
      <c r="BN119" s="42"/>
      <c r="BO119" s="42"/>
      <c r="BP119" s="67"/>
      <c r="BQ119" s="67"/>
      <c r="BR119" s="72"/>
      <c r="BS119" s="42"/>
      <c r="BT119" s="42"/>
      <c r="BU119" s="67"/>
      <c r="BV119" s="67"/>
      <c r="BW119" s="67"/>
      <c r="BX119" s="42"/>
      <c r="BY119" s="67"/>
      <c r="BZ119" s="42"/>
      <c r="CA119" s="42"/>
      <c r="CB119" s="67"/>
      <c r="CC119" s="67"/>
      <c r="CD119" s="42"/>
      <c r="CE119" s="42"/>
      <c r="CF119" s="42"/>
      <c r="CG119" s="42"/>
      <c r="CH119" s="67"/>
      <c r="CI119" s="67"/>
      <c r="CJ119" s="67"/>
      <c r="CK119" s="67"/>
      <c r="CL119" s="67"/>
      <c r="CM119" s="67"/>
      <c r="CN119" s="67"/>
      <c r="CO119" s="67"/>
      <c r="CP119" s="67" t="s">
        <v>80</v>
      </c>
      <c r="CQ119" s="67"/>
      <c r="CR119" s="67"/>
      <c r="CS119" s="67"/>
      <c r="CT119" s="67"/>
      <c r="CU119" s="67"/>
      <c r="CV119" s="67"/>
      <c r="CW119" s="67"/>
      <c r="CX119" s="67"/>
      <c r="CY119" s="67"/>
      <c r="CZ119" s="67"/>
      <c r="DA119" s="67"/>
      <c r="DB119" s="67"/>
      <c r="DC119" s="67"/>
      <c r="DD119" s="67"/>
      <c r="DE119" s="67" t="s">
        <v>116</v>
      </c>
      <c r="DF119" s="67" t="s">
        <v>207</v>
      </c>
      <c r="DG119" s="67"/>
      <c r="DH119" s="67"/>
      <c r="DI119" s="42"/>
      <c r="DJ119" s="42"/>
      <c r="DK119" s="42"/>
      <c r="DL119" s="42"/>
      <c r="DM119" s="42"/>
      <c r="DN119" s="42"/>
      <c r="DO119" s="42"/>
      <c r="DP119" s="42"/>
      <c r="DQ119" s="42"/>
      <c r="DR119" s="42"/>
      <c r="DS119" s="42"/>
      <c r="DT119" s="42"/>
      <c r="DU119" s="42"/>
      <c r="DV119" s="42"/>
      <c r="DW119" s="42"/>
      <c r="DX119" s="42"/>
      <c r="DY119" s="42"/>
      <c r="DZ119" s="42"/>
      <c r="EA119" s="42"/>
      <c r="EB119" s="42"/>
      <c r="EC119" s="42"/>
      <c r="ED119" s="42"/>
      <c r="EE119" s="42"/>
      <c r="EF119" s="42"/>
      <c r="EG119" s="42"/>
      <c r="EH119" s="42"/>
      <c r="EI119" s="42"/>
      <c r="EJ119" s="42"/>
      <c r="EK119" s="67" t="s">
        <v>28</v>
      </c>
      <c r="EL119" s="67" t="s">
        <v>917</v>
      </c>
      <c r="EM119" s="42"/>
      <c r="EN119" s="42"/>
      <c r="EO119" s="42"/>
      <c r="EP119" s="42"/>
      <c r="EQ119" s="42"/>
      <c r="ER119" s="42"/>
      <c r="ES119" s="42"/>
      <c r="ET119" s="42"/>
      <c r="EU119" s="42"/>
      <c r="EV119" s="42"/>
      <c r="EW119" s="42"/>
      <c r="EX119" s="42"/>
      <c r="EY119" s="42"/>
      <c r="EZ119" s="42"/>
      <c r="FA119" s="42"/>
      <c r="FB119" s="42"/>
      <c r="FC119" s="42"/>
      <c r="FD119" s="42"/>
      <c r="FE119" s="67" t="s">
        <v>80</v>
      </c>
      <c r="FF119" s="42"/>
      <c r="FG119" s="42"/>
      <c r="FH119" s="42"/>
      <c r="FI119" s="42"/>
      <c r="FJ119" s="42"/>
      <c r="FK119" s="42"/>
      <c r="FL119" s="42"/>
      <c r="FM119" s="42"/>
      <c r="FN119" s="42"/>
      <c r="FO119" s="42"/>
      <c r="FP119" s="42"/>
      <c r="FQ119" s="42"/>
      <c r="FR119" s="42"/>
      <c r="FS119" s="42"/>
      <c r="FT119" s="42"/>
      <c r="FU119" s="42"/>
      <c r="FV119" s="42"/>
      <c r="FW119" s="42"/>
      <c r="FX119" s="42"/>
      <c r="FY119" s="42"/>
      <c r="FZ119" s="42"/>
      <c r="GA119" s="42"/>
      <c r="GB119" s="42"/>
      <c r="GC119" s="42"/>
      <c r="GD119" s="42"/>
      <c r="GE119" s="42"/>
      <c r="GF119" s="42"/>
      <c r="GG119" s="42"/>
      <c r="GH119" s="42"/>
      <c r="GI119" s="42"/>
      <c r="GJ119" s="42"/>
      <c r="GK119" s="42"/>
      <c r="GL119" s="42"/>
      <c r="GM119" s="42"/>
      <c r="GN119" s="42"/>
      <c r="GO119" s="42"/>
      <c r="GP119" s="42"/>
      <c r="GQ119" s="42"/>
      <c r="GR119" s="42"/>
      <c r="GS119" s="42"/>
      <c r="GT119" s="42"/>
      <c r="GU119" s="42"/>
      <c r="GV119" s="42"/>
      <c r="GW119" s="42"/>
      <c r="GX119" s="42"/>
      <c r="GY119" s="42"/>
      <c r="GZ119" s="42"/>
      <c r="HA119" s="42"/>
      <c r="HB119" s="42"/>
      <c r="HC119" s="33" t="s">
        <v>167</v>
      </c>
      <c r="HD119" s="67" t="s">
        <v>167</v>
      </c>
      <c r="HE119" s="67" t="s">
        <v>168</v>
      </c>
      <c r="HF119" s="42"/>
      <c r="HG119" s="39"/>
      <c r="HH119" s="40"/>
      <c r="HI119" s="40"/>
      <c r="HJ119" s="40"/>
      <c r="HK119" s="42"/>
      <c r="HL119" s="41"/>
      <c r="HM119" s="42"/>
      <c r="HN119" s="42"/>
      <c r="HO119" s="67"/>
      <c r="HP119" s="67"/>
      <c r="HQ119" s="67"/>
      <c r="HR119" s="42"/>
      <c r="HS119" s="42"/>
      <c r="HT119" s="42"/>
      <c r="HU119" s="42"/>
      <c r="HV119" s="67"/>
      <c r="HW119" s="67" t="s">
        <v>479</v>
      </c>
      <c r="HX119" s="42"/>
      <c r="HY119" s="42"/>
      <c r="HZ119" s="42"/>
      <c r="IA119" s="42"/>
      <c r="IB119" s="42"/>
      <c r="IC119" s="42"/>
      <c r="ID119" s="42"/>
      <c r="IE119" s="42"/>
      <c r="IF119" s="42"/>
      <c r="IG119" s="42"/>
      <c r="IH119" s="42"/>
      <c r="II119" s="42"/>
      <c r="IJ119" s="42"/>
      <c r="IK119" s="42"/>
      <c r="IL119" s="42"/>
      <c r="IM119" s="42"/>
      <c r="IN119" s="42"/>
      <c r="IO119" s="42"/>
      <c r="IP119" s="42"/>
      <c r="IQ119" s="42"/>
      <c r="IR119" s="42"/>
      <c r="IS119" s="42"/>
      <c r="IT119" s="42"/>
      <c r="IU119" s="42"/>
      <c r="IV119" s="42"/>
    </row>
    <row r="120" spans="1:256" ht="15.75" customHeight="1" x14ac:dyDescent="0.25">
      <c r="A120" s="67" t="s">
        <v>918</v>
      </c>
      <c r="B120" s="67" t="s">
        <v>919</v>
      </c>
      <c r="C120" s="68" t="s">
        <v>893</v>
      </c>
      <c r="D120" s="67" t="s">
        <v>903</v>
      </c>
      <c r="E120" s="67" t="s">
        <v>920</v>
      </c>
      <c r="F120" s="101">
        <v>1992</v>
      </c>
      <c r="G120" s="32">
        <v>3.4</v>
      </c>
      <c r="H120" s="32">
        <v>3.4</v>
      </c>
      <c r="I120" s="32">
        <v>3.4</v>
      </c>
      <c r="J120" s="67" t="s">
        <v>48</v>
      </c>
      <c r="K120" s="67"/>
      <c r="L120" s="67" t="s">
        <v>50</v>
      </c>
      <c r="M120" s="67"/>
      <c r="N120" s="67" t="s">
        <v>51</v>
      </c>
      <c r="O120" s="67" t="s">
        <v>52</v>
      </c>
      <c r="P120" s="67" t="s">
        <v>53</v>
      </c>
      <c r="Q120" s="67"/>
      <c r="R120" s="67" t="s">
        <v>49</v>
      </c>
      <c r="S120" s="67" t="s">
        <v>181</v>
      </c>
      <c r="T120" s="67" t="s">
        <v>142</v>
      </c>
      <c r="U120" s="67"/>
      <c r="V120" s="67"/>
      <c r="W120" s="67"/>
      <c r="X120" s="67"/>
      <c r="Y120" s="67" t="s">
        <v>55</v>
      </c>
      <c r="Z120" s="67"/>
      <c r="AA120" s="67"/>
      <c r="AB120" s="67" t="s">
        <v>57</v>
      </c>
      <c r="AC120" s="67" t="s">
        <v>58</v>
      </c>
      <c r="AD120" s="67"/>
      <c r="AE120" s="67" t="s">
        <v>56</v>
      </c>
      <c r="AF120" s="67" t="s">
        <v>59</v>
      </c>
      <c r="AG120" s="67"/>
      <c r="AH120" s="67"/>
      <c r="AI120" s="67"/>
      <c r="AJ120" s="67"/>
      <c r="AK120" s="67"/>
      <c r="AL120" s="67" t="s">
        <v>60</v>
      </c>
      <c r="AM120" s="67" t="s">
        <v>61</v>
      </c>
      <c r="AN120" s="67" t="s">
        <v>62</v>
      </c>
      <c r="AO120" s="67"/>
      <c r="AP120" s="67"/>
      <c r="AQ120" s="67"/>
      <c r="AR120" s="67"/>
      <c r="AS120" s="67" t="s">
        <v>64</v>
      </c>
      <c r="AT120" s="67" t="s">
        <v>1737</v>
      </c>
      <c r="AU120" s="67"/>
      <c r="AV120" s="67" t="s">
        <v>67</v>
      </c>
      <c r="AW120" s="67"/>
      <c r="AX120" s="67" t="s">
        <v>182</v>
      </c>
      <c r="AY120" s="67" t="s">
        <v>1740</v>
      </c>
      <c r="AZ120" s="67"/>
      <c r="BA120" s="67"/>
      <c r="BB120" s="67"/>
      <c r="BC120" s="67"/>
      <c r="BD120" s="67"/>
      <c r="BE120" s="67" t="s">
        <v>111</v>
      </c>
      <c r="BF120" s="67" t="s">
        <v>290</v>
      </c>
      <c r="BG120" s="67" t="s">
        <v>155</v>
      </c>
      <c r="BH120" s="67" t="s">
        <v>112</v>
      </c>
      <c r="BI120" s="67" t="s">
        <v>113</v>
      </c>
      <c r="BJ120" s="67" t="s">
        <v>114</v>
      </c>
      <c r="BK120" s="67" t="s">
        <v>115</v>
      </c>
      <c r="BL120" s="67" t="s">
        <v>71</v>
      </c>
      <c r="BM120" s="33" t="s">
        <v>1757</v>
      </c>
      <c r="BN120" s="67" t="s">
        <v>290</v>
      </c>
      <c r="BO120" s="67" t="s">
        <v>280</v>
      </c>
      <c r="BP120" s="67" t="s">
        <v>993</v>
      </c>
      <c r="BQ120" s="67" t="s">
        <v>1760</v>
      </c>
      <c r="BR120" s="34" t="s">
        <v>1761</v>
      </c>
      <c r="BS120" s="67" t="s">
        <v>290</v>
      </c>
      <c r="BT120" s="67" t="s">
        <v>280</v>
      </c>
      <c r="BU120" s="67" t="s">
        <v>993</v>
      </c>
      <c r="BV120" s="67" t="s">
        <v>1760</v>
      </c>
      <c r="BW120" s="67" t="s">
        <v>77</v>
      </c>
      <c r="BX120" s="67"/>
      <c r="BY120" s="67"/>
      <c r="BZ120" s="67"/>
      <c r="CA120" s="67"/>
      <c r="CB120" s="67"/>
      <c r="CC120" s="67"/>
      <c r="CD120" s="67" t="s">
        <v>72</v>
      </c>
      <c r="CE120" s="67" t="s">
        <v>73</v>
      </c>
      <c r="CF120" s="67" t="s">
        <v>74</v>
      </c>
      <c r="CG120" s="67" t="s">
        <v>75</v>
      </c>
      <c r="CH120" s="67"/>
      <c r="CI120" s="67"/>
      <c r="CJ120" s="67"/>
      <c r="CK120" s="67"/>
      <c r="CL120" s="67" t="s">
        <v>76</v>
      </c>
      <c r="CM120" s="67"/>
      <c r="CN120" s="67"/>
      <c r="CO120" s="67"/>
      <c r="CP120" s="67" t="s">
        <v>80</v>
      </c>
      <c r="CQ120" s="67"/>
      <c r="CR120" s="67"/>
      <c r="CS120" s="67"/>
      <c r="CT120" s="67"/>
      <c r="CU120" s="67"/>
      <c r="CV120" s="67"/>
      <c r="CW120" s="67"/>
      <c r="CX120" s="67"/>
      <c r="CY120" s="67"/>
      <c r="CZ120" s="67"/>
      <c r="DA120" s="67"/>
      <c r="DB120" s="67"/>
      <c r="DC120" s="67"/>
      <c r="DD120" s="67"/>
      <c r="DE120" s="67" t="s">
        <v>80</v>
      </c>
      <c r="DF120" s="67"/>
      <c r="DG120" s="67"/>
      <c r="DH120" s="67"/>
      <c r="DI120" s="67" t="s">
        <v>80</v>
      </c>
      <c r="DJ120" s="67"/>
      <c r="DK120" s="67"/>
      <c r="DL120" s="67"/>
      <c r="DM120" s="67"/>
      <c r="DN120" s="67"/>
      <c r="DO120" s="67"/>
      <c r="DP120" s="67" t="s">
        <v>82</v>
      </c>
      <c r="DQ120" s="67" t="s">
        <v>79</v>
      </c>
      <c r="DR120" s="67"/>
      <c r="DS120" s="67"/>
      <c r="DT120" s="67"/>
      <c r="DU120" s="67"/>
      <c r="DV120" s="67"/>
      <c r="DW120" s="67"/>
      <c r="DX120" s="67"/>
      <c r="DY120" s="67"/>
      <c r="DZ120" s="67"/>
      <c r="EA120" s="67"/>
      <c r="EB120" s="67" t="s">
        <v>230</v>
      </c>
      <c r="EC120" s="67" t="s">
        <v>231</v>
      </c>
      <c r="ED120" s="67" t="s">
        <v>83</v>
      </c>
      <c r="EE120" s="67"/>
      <c r="EF120" s="67" t="s">
        <v>160</v>
      </c>
      <c r="EG120" s="67"/>
      <c r="EH120" s="67"/>
      <c r="EI120" s="67"/>
      <c r="EJ120" s="67"/>
      <c r="EK120" s="67"/>
      <c r="EL120" s="67"/>
      <c r="EM120" s="67"/>
      <c r="EN120" s="67"/>
      <c r="EO120" s="67" t="s">
        <v>84</v>
      </c>
      <c r="EP120" s="67" t="s">
        <v>124</v>
      </c>
      <c r="EQ120" s="67" t="s">
        <v>259</v>
      </c>
      <c r="ER120" s="67" t="s">
        <v>284</v>
      </c>
      <c r="ES120" s="67" t="s">
        <v>125</v>
      </c>
      <c r="ET120" s="67" t="s">
        <v>85</v>
      </c>
      <c r="EU120" s="67" t="s">
        <v>126</v>
      </c>
      <c r="EV120" s="67"/>
      <c r="EW120" s="67" t="s">
        <v>28</v>
      </c>
      <c r="EX120" s="67" t="s">
        <v>921</v>
      </c>
      <c r="EY120" s="67"/>
      <c r="EZ120" s="67"/>
      <c r="FA120" s="67" t="s">
        <v>87</v>
      </c>
      <c r="FB120" s="67"/>
      <c r="FC120" s="67"/>
      <c r="FD120" s="67"/>
      <c r="FE120" s="67" t="s">
        <v>116</v>
      </c>
      <c r="FF120" s="67" t="s">
        <v>89</v>
      </c>
      <c r="FG120" s="67"/>
      <c r="FH120" s="67"/>
      <c r="FI120" s="67"/>
      <c r="FJ120" s="67"/>
      <c r="FK120" s="67"/>
      <c r="FL120" s="67"/>
      <c r="FM120" s="67"/>
      <c r="FN120" s="67"/>
      <c r="FO120" s="67"/>
      <c r="FP120" s="67"/>
      <c r="FQ120" s="67"/>
      <c r="FR120" s="67"/>
      <c r="FS120" s="67"/>
      <c r="FT120" s="67"/>
      <c r="FU120" s="67"/>
      <c r="FV120" s="67"/>
      <c r="FW120" s="67"/>
      <c r="FX120" s="67"/>
      <c r="FY120" s="67"/>
      <c r="FZ120" s="67"/>
      <c r="GA120" s="67"/>
      <c r="GB120" s="67"/>
      <c r="GC120" s="67"/>
      <c r="GD120" s="67"/>
      <c r="GE120" s="67" t="s">
        <v>127</v>
      </c>
      <c r="GF120" s="67" t="s">
        <v>84</v>
      </c>
      <c r="GG120" s="67" t="s">
        <v>128</v>
      </c>
      <c r="GH120" s="67" t="s">
        <v>129</v>
      </c>
      <c r="GI120" s="67" t="s">
        <v>145</v>
      </c>
      <c r="GJ120" s="67"/>
      <c r="GK120" s="67"/>
      <c r="GL120" s="67"/>
      <c r="GM120" s="67"/>
      <c r="GN120" s="67"/>
      <c r="GO120" s="67" t="s">
        <v>259</v>
      </c>
      <c r="GP120" s="67" t="s">
        <v>130</v>
      </c>
      <c r="GQ120" s="67" t="s">
        <v>191</v>
      </c>
      <c r="GR120" s="67" t="s">
        <v>91</v>
      </c>
      <c r="GS120" s="67" t="s">
        <v>92</v>
      </c>
      <c r="GT120" s="67" t="s">
        <v>131</v>
      </c>
      <c r="GU120" s="67" t="s">
        <v>132</v>
      </c>
      <c r="GV120" s="67" t="s">
        <v>261</v>
      </c>
      <c r="GW120" s="67" t="s">
        <v>166</v>
      </c>
      <c r="GX120" s="67" t="s">
        <v>146</v>
      </c>
      <c r="GY120" s="67" t="s">
        <v>133</v>
      </c>
      <c r="GZ120" s="67"/>
      <c r="HA120" s="67" t="s">
        <v>28</v>
      </c>
      <c r="HB120" s="67" t="s">
        <v>922</v>
      </c>
      <c r="HC120" s="33"/>
      <c r="HD120" s="67"/>
      <c r="HE120" s="67"/>
      <c r="HF120" s="67"/>
      <c r="HG120" s="33"/>
      <c r="HH120" s="35"/>
      <c r="HI120" s="35"/>
      <c r="HJ120" s="35"/>
      <c r="HK120" s="67"/>
      <c r="HL120" s="36"/>
      <c r="HM120" s="67"/>
      <c r="HN120" s="67"/>
      <c r="HO120" s="67"/>
      <c r="HP120" s="67" t="s">
        <v>28</v>
      </c>
      <c r="HQ120" s="67" t="s">
        <v>923</v>
      </c>
      <c r="HR120" s="67" t="s">
        <v>150</v>
      </c>
      <c r="HS120" s="67"/>
      <c r="HT120" s="67"/>
      <c r="HU120" s="67"/>
      <c r="HV120" s="67"/>
      <c r="HW120" s="67"/>
      <c r="HX120" s="67"/>
      <c r="HY120" s="67"/>
      <c r="HZ120" s="67"/>
      <c r="IA120" s="67"/>
      <c r="IB120" s="67"/>
      <c r="IC120" s="67"/>
      <c r="ID120" s="67"/>
      <c r="IE120" s="67" t="s">
        <v>924</v>
      </c>
      <c r="IF120" s="67" t="s">
        <v>925</v>
      </c>
      <c r="IG120" s="67" t="s">
        <v>926</v>
      </c>
      <c r="IH120" s="67" t="s">
        <v>137</v>
      </c>
      <c r="II120" s="67" t="s">
        <v>100</v>
      </c>
      <c r="IJ120" s="67" t="s">
        <v>193</v>
      </c>
      <c r="IK120" s="67"/>
      <c r="IL120" s="67" t="s">
        <v>100</v>
      </c>
      <c r="IM120" s="67" t="s">
        <v>193</v>
      </c>
      <c r="IN120" s="67"/>
      <c r="IO120" s="67" t="s">
        <v>100</v>
      </c>
      <c r="IP120" s="67" t="s">
        <v>193</v>
      </c>
      <c r="IQ120" s="67"/>
      <c r="IR120" s="67"/>
      <c r="IS120" s="67"/>
      <c r="IT120" s="67" t="s">
        <v>101</v>
      </c>
      <c r="IU120" s="67"/>
      <c r="IV120" s="67"/>
    </row>
    <row r="121" spans="1:256" ht="15.75" customHeight="1" x14ac:dyDescent="0.25">
      <c r="A121" s="67" t="s">
        <v>927</v>
      </c>
      <c r="B121" s="67" t="s">
        <v>928</v>
      </c>
      <c r="C121" s="68" t="s">
        <v>893</v>
      </c>
      <c r="D121" s="67" t="s">
        <v>903</v>
      </c>
      <c r="E121" s="67" t="s">
        <v>929</v>
      </c>
      <c r="F121" s="101">
        <v>1992</v>
      </c>
      <c r="G121" s="32">
        <v>2</v>
      </c>
      <c r="H121" s="32">
        <v>2</v>
      </c>
      <c r="I121" s="32">
        <v>2.2000000000000002</v>
      </c>
      <c r="J121" s="67" t="s">
        <v>48</v>
      </c>
      <c r="K121" s="67"/>
      <c r="L121" s="67" t="s">
        <v>52</v>
      </c>
      <c r="M121" s="67" t="s">
        <v>50</v>
      </c>
      <c r="N121" s="67" t="s">
        <v>51</v>
      </c>
      <c r="O121" s="67"/>
      <c r="P121" s="67" t="s">
        <v>53</v>
      </c>
      <c r="Q121" s="67"/>
      <c r="R121" s="67" t="s">
        <v>49</v>
      </c>
      <c r="S121" s="67" t="s">
        <v>181</v>
      </c>
      <c r="T121" s="67"/>
      <c r="U121" s="67"/>
      <c r="V121" s="67"/>
      <c r="W121" s="67"/>
      <c r="X121" s="67"/>
      <c r="Y121" s="67"/>
      <c r="Z121" s="67" t="s">
        <v>56</v>
      </c>
      <c r="AA121" s="67"/>
      <c r="AB121" s="67"/>
      <c r="AC121" s="67" t="s">
        <v>58</v>
      </c>
      <c r="AD121" s="67" t="s">
        <v>55</v>
      </c>
      <c r="AE121" s="67"/>
      <c r="AF121" s="67"/>
      <c r="AG121" s="67" t="s">
        <v>57</v>
      </c>
      <c r="AH121" s="67"/>
      <c r="AI121" s="67"/>
      <c r="AJ121" s="67"/>
      <c r="AK121" s="67" t="s">
        <v>59</v>
      </c>
      <c r="AL121" s="67"/>
      <c r="AM121" s="67" t="s">
        <v>61</v>
      </c>
      <c r="AN121" s="67" t="s">
        <v>62</v>
      </c>
      <c r="AO121" s="67"/>
      <c r="AP121" s="67"/>
      <c r="AQ121" s="67"/>
      <c r="AR121" s="67"/>
      <c r="AS121" s="67" t="s">
        <v>64</v>
      </c>
      <c r="AT121" s="67"/>
      <c r="AU121" s="67"/>
      <c r="AV121" s="67" t="s">
        <v>67</v>
      </c>
      <c r="AW121" s="67"/>
      <c r="AX121" s="67"/>
      <c r="AY121" s="67"/>
      <c r="AZ121" s="67"/>
      <c r="BA121" s="67" t="s">
        <v>1738</v>
      </c>
      <c r="BB121" s="67"/>
      <c r="BC121" s="67"/>
      <c r="BD121" s="67"/>
      <c r="BE121" s="67"/>
      <c r="BF121" s="67"/>
      <c r="BG121" s="67"/>
      <c r="BH121" s="67"/>
      <c r="BI121" s="67"/>
      <c r="BJ121" s="67"/>
      <c r="BK121" s="67"/>
      <c r="BL121" s="67" t="s">
        <v>71</v>
      </c>
      <c r="BM121" s="33" t="s">
        <v>1757</v>
      </c>
      <c r="BN121" s="67"/>
      <c r="BO121" s="67"/>
      <c r="BP121" s="67" t="s">
        <v>993</v>
      </c>
      <c r="BQ121" s="67" t="s">
        <v>1760</v>
      </c>
      <c r="BR121" s="34" t="s">
        <v>1761</v>
      </c>
      <c r="BS121" s="67"/>
      <c r="BT121" s="67"/>
      <c r="BU121" s="67" t="s">
        <v>993</v>
      </c>
      <c r="BV121" s="67" t="s">
        <v>1760</v>
      </c>
      <c r="BW121" s="67"/>
      <c r="BX121" s="67"/>
      <c r="BY121" s="67"/>
      <c r="BZ121" s="67"/>
      <c r="CA121" s="67"/>
      <c r="CB121" s="67"/>
      <c r="CC121" s="67"/>
      <c r="CD121" s="67"/>
      <c r="CE121" s="67"/>
      <c r="CF121" s="67"/>
      <c r="CG121" s="67"/>
      <c r="CH121" s="67"/>
      <c r="CI121" s="67"/>
      <c r="CJ121" s="67"/>
      <c r="CK121" s="67"/>
      <c r="CL121" s="67"/>
      <c r="CM121" s="67"/>
      <c r="CN121" s="67"/>
      <c r="CO121" s="67"/>
      <c r="CP121" s="67" t="s">
        <v>80</v>
      </c>
      <c r="CQ121" s="67"/>
      <c r="CR121" s="67"/>
      <c r="CS121" s="67"/>
      <c r="CT121" s="67"/>
      <c r="CU121" s="67"/>
      <c r="CV121" s="67"/>
      <c r="CW121" s="67"/>
      <c r="CX121" s="67"/>
      <c r="CY121" s="67"/>
      <c r="CZ121" s="67"/>
      <c r="DA121" s="67"/>
      <c r="DB121" s="67"/>
      <c r="DC121" s="67"/>
      <c r="DD121" s="67"/>
      <c r="DE121" s="67" t="s">
        <v>116</v>
      </c>
      <c r="DF121" s="67"/>
      <c r="DG121" s="67"/>
      <c r="DH121" s="67"/>
      <c r="DI121" s="67" t="s">
        <v>80</v>
      </c>
      <c r="DJ121" s="67"/>
      <c r="DK121" s="67"/>
      <c r="DL121" s="67"/>
      <c r="DM121" s="67"/>
      <c r="DN121" s="67"/>
      <c r="DO121" s="67"/>
      <c r="DP121" s="67" t="s">
        <v>82</v>
      </c>
      <c r="DQ121" s="67" t="s">
        <v>79</v>
      </c>
      <c r="DR121" s="67"/>
      <c r="DS121" s="67"/>
      <c r="DT121" s="67"/>
      <c r="DU121" s="67"/>
      <c r="DV121" s="67"/>
      <c r="DW121" s="67"/>
      <c r="DX121" s="67"/>
      <c r="DY121" s="67"/>
      <c r="DZ121" s="67"/>
      <c r="EA121" s="67"/>
      <c r="EB121" s="67"/>
      <c r="EC121" s="67"/>
      <c r="ED121" s="67" t="s">
        <v>83</v>
      </c>
      <c r="EE121" s="67"/>
      <c r="EF121" s="67" t="s">
        <v>160</v>
      </c>
      <c r="EG121" s="67"/>
      <c r="EH121" s="67"/>
      <c r="EI121" s="67"/>
      <c r="EJ121" s="67"/>
      <c r="EK121" s="67"/>
      <c r="EL121" s="67"/>
      <c r="EM121" s="67"/>
      <c r="EN121" s="67"/>
      <c r="EO121" s="67" t="s">
        <v>84</v>
      </c>
      <c r="EP121" s="67"/>
      <c r="EQ121" s="67" t="s">
        <v>259</v>
      </c>
      <c r="ER121" s="67" t="s">
        <v>284</v>
      </c>
      <c r="ES121" s="67"/>
      <c r="ET121" s="67" t="s">
        <v>85</v>
      </c>
      <c r="EU121" s="67"/>
      <c r="EV121" s="67"/>
      <c r="EW121" s="67"/>
      <c r="EX121" s="67"/>
      <c r="EY121" s="67" t="s">
        <v>89</v>
      </c>
      <c r="EZ121" s="67"/>
      <c r="FA121" s="67"/>
      <c r="FB121" s="67"/>
      <c r="FC121" s="67"/>
      <c r="FD121" s="67"/>
      <c r="FE121" s="67" t="s">
        <v>116</v>
      </c>
      <c r="FF121" s="67"/>
      <c r="FG121" s="67" t="s">
        <v>930</v>
      </c>
      <c r="FH121" s="67"/>
      <c r="FI121" s="67" t="s">
        <v>88</v>
      </c>
      <c r="FJ121" s="67" t="s">
        <v>163</v>
      </c>
      <c r="FK121" s="67"/>
      <c r="FL121" s="67" t="s">
        <v>88</v>
      </c>
      <c r="FM121" s="67"/>
      <c r="FN121" s="67"/>
      <c r="FO121" s="67"/>
      <c r="FP121" s="67"/>
      <c r="FQ121" s="67"/>
      <c r="FR121" s="67"/>
      <c r="FS121" s="67" t="s">
        <v>931</v>
      </c>
      <c r="FT121" s="67"/>
      <c r="FU121" s="67" t="s">
        <v>88</v>
      </c>
      <c r="FV121" s="67" t="s">
        <v>932</v>
      </c>
      <c r="FW121" s="67"/>
      <c r="FX121" s="67" t="s">
        <v>88</v>
      </c>
      <c r="FY121" s="67" t="s">
        <v>933</v>
      </c>
      <c r="FZ121" s="67"/>
      <c r="GA121" s="67" t="s">
        <v>88</v>
      </c>
      <c r="GB121" s="67"/>
      <c r="GC121" s="67"/>
      <c r="GD121" s="67"/>
      <c r="GE121" s="67" t="s">
        <v>327</v>
      </c>
      <c r="GF121" s="67"/>
      <c r="GG121" s="67"/>
      <c r="GH121" s="67"/>
      <c r="GI121" s="67"/>
      <c r="GJ121" s="67"/>
      <c r="GK121" s="67"/>
      <c r="GL121" s="67"/>
      <c r="GM121" s="67"/>
      <c r="GN121" s="67"/>
      <c r="GO121" s="67"/>
      <c r="GP121" s="67"/>
      <c r="GQ121" s="67"/>
      <c r="GR121" s="67"/>
      <c r="GS121" s="67" t="s">
        <v>92</v>
      </c>
      <c r="GT121" s="67"/>
      <c r="GU121" s="67"/>
      <c r="GV121" s="67"/>
      <c r="GW121" s="67"/>
      <c r="GX121" s="67"/>
      <c r="GY121" s="67" t="s">
        <v>133</v>
      </c>
      <c r="GZ121" s="67"/>
      <c r="HA121" s="67"/>
      <c r="HB121" s="67"/>
      <c r="HC121" s="33"/>
      <c r="HD121" s="67"/>
      <c r="HE121" s="67"/>
      <c r="HF121" s="67"/>
      <c r="HG121" s="33"/>
      <c r="HH121" s="35"/>
      <c r="HI121" s="35"/>
      <c r="HJ121" s="35"/>
      <c r="HK121" s="67"/>
      <c r="HL121" s="36"/>
      <c r="HM121" s="67"/>
      <c r="HN121" s="67"/>
      <c r="HO121" s="67"/>
      <c r="HP121" s="67"/>
      <c r="HQ121" s="67"/>
      <c r="HR121" s="67" t="s">
        <v>150</v>
      </c>
      <c r="HS121" s="67"/>
      <c r="HT121" s="67"/>
      <c r="HU121" s="67"/>
      <c r="HV121" s="67"/>
      <c r="HW121" s="67"/>
      <c r="HX121" s="67"/>
      <c r="HY121" s="67"/>
      <c r="HZ121" s="67"/>
      <c r="IA121" s="67"/>
      <c r="IB121" s="67"/>
      <c r="IC121" s="67"/>
      <c r="ID121" s="67"/>
      <c r="IE121" s="67"/>
      <c r="IF121" s="67"/>
      <c r="IG121" s="67"/>
      <c r="IH121" s="67" t="s">
        <v>101</v>
      </c>
      <c r="II121" s="67"/>
      <c r="IJ121" s="67"/>
      <c r="IK121" s="67" t="s">
        <v>101</v>
      </c>
      <c r="IL121" s="67"/>
      <c r="IM121" s="67"/>
      <c r="IN121" s="67" t="s">
        <v>101</v>
      </c>
      <c r="IO121" s="67"/>
      <c r="IP121" s="67"/>
      <c r="IQ121" s="67" t="s">
        <v>101</v>
      </c>
      <c r="IR121" s="67"/>
      <c r="IS121" s="67"/>
      <c r="IT121" s="67" t="s">
        <v>101</v>
      </c>
      <c r="IU121" s="67"/>
      <c r="IV121" s="67"/>
    </row>
    <row r="122" spans="1:256" ht="15.75" customHeight="1" x14ac:dyDescent="0.25">
      <c r="A122" s="67" t="s">
        <v>934</v>
      </c>
      <c r="B122" s="67" t="s">
        <v>935</v>
      </c>
      <c r="C122" s="68" t="s">
        <v>936</v>
      </c>
      <c r="D122" s="67" t="s">
        <v>937</v>
      </c>
      <c r="E122" s="67" t="s">
        <v>938</v>
      </c>
      <c r="F122" s="101">
        <v>2009</v>
      </c>
      <c r="G122" s="32">
        <v>0</v>
      </c>
      <c r="H122" s="32">
        <v>5</v>
      </c>
      <c r="I122" s="32">
        <v>5</v>
      </c>
      <c r="J122" s="67" t="s">
        <v>296</v>
      </c>
      <c r="K122" s="67" t="s">
        <v>1735</v>
      </c>
      <c r="L122" s="67" t="s">
        <v>53</v>
      </c>
      <c r="M122" s="67" t="s">
        <v>50</v>
      </c>
      <c r="N122" s="67"/>
      <c r="O122" s="67"/>
      <c r="P122" s="67"/>
      <c r="Q122" s="67" t="s">
        <v>107</v>
      </c>
      <c r="R122" s="67" t="s">
        <v>49</v>
      </c>
      <c r="S122" s="67"/>
      <c r="T122" s="67"/>
      <c r="U122" s="67"/>
      <c r="V122" s="67"/>
      <c r="W122" s="42"/>
      <c r="X122" s="42"/>
      <c r="Y122" s="42"/>
      <c r="Z122" s="42"/>
      <c r="AA122" s="42"/>
      <c r="AB122" s="42"/>
      <c r="AC122" s="42"/>
      <c r="AD122" s="42"/>
      <c r="AE122" s="42"/>
      <c r="AF122" s="42"/>
      <c r="AG122" s="42"/>
      <c r="AH122" s="42"/>
      <c r="AI122" s="42"/>
      <c r="AJ122" s="42"/>
      <c r="AK122" s="42"/>
      <c r="AL122" s="67"/>
      <c r="AM122" s="67"/>
      <c r="AN122" s="67"/>
      <c r="AO122" s="67" t="s">
        <v>108</v>
      </c>
      <c r="AP122" s="67" t="s">
        <v>63</v>
      </c>
      <c r="AQ122" s="67"/>
      <c r="AR122" s="67"/>
      <c r="AS122" s="67"/>
      <c r="AT122" s="67"/>
      <c r="AU122" s="67"/>
      <c r="AV122" s="67"/>
      <c r="AW122" s="67"/>
      <c r="AX122" s="67"/>
      <c r="AY122" s="67"/>
      <c r="AZ122" s="67"/>
      <c r="BA122" s="67"/>
      <c r="BB122" s="67"/>
      <c r="BC122" s="67"/>
      <c r="BD122" s="67"/>
      <c r="BE122" s="67" t="s">
        <v>298</v>
      </c>
      <c r="BF122" s="42"/>
      <c r="BG122" s="42"/>
      <c r="BH122" s="67"/>
      <c r="BI122" s="67"/>
      <c r="BJ122" s="67" t="s">
        <v>299</v>
      </c>
      <c r="BK122" s="67" t="s">
        <v>300</v>
      </c>
      <c r="BL122" s="67"/>
      <c r="BM122" s="67"/>
      <c r="BN122" s="42"/>
      <c r="BO122" s="42"/>
      <c r="BP122" s="67"/>
      <c r="BQ122" s="67"/>
      <c r="BR122" s="72"/>
      <c r="BS122" s="42"/>
      <c r="BT122" s="42"/>
      <c r="BU122" s="67"/>
      <c r="BV122" s="67"/>
      <c r="BW122" s="67"/>
      <c r="BX122" s="42"/>
      <c r="BY122" s="67"/>
      <c r="BZ122" s="42"/>
      <c r="CA122" s="42"/>
      <c r="CB122" s="67"/>
      <c r="CC122" s="67"/>
      <c r="CD122" s="42"/>
      <c r="CE122" s="42"/>
      <c r="CF122" s="42"/>
      <c r="CG122" s="42"/>
      <c r="CH122" s="67"/>
      <c r="CI122" s="67"/>
      <c r="CJ122" s="67"/>
      <c r="CK122" s="67"/>
      <c r="CL122" s="67"/>
      <c r="CM122" s="67"/>
      <c r="CN122" s="67"/>
      <c r="CO122" s="67"/>
      <c r="CP122" s="67" t="s">
        <v>80</v>
      </c>
      <c r="CQ122" s="67"/>
      <c r="CR122" s="67"/>
      <c r="CS122" s="67"/>
      <c r="CT122" s="67"/>
      <c r="CU122" s="67"/>
      <c r="CV122" s="67"/>
      <c r="CW122" s="67"/>
      <c r="CX122" s="67"/>
      <c r="CY122" s="67"/>
      <c r="CZ122" s="67"/>
      <c r="DA122" s="67"/>
      <c r="DB122" s="67"/>
      <c r="DC122" s="67"/>
      <c r="DD122" s="67"/>
      <c r="DE122" s="67" t="s">
        <v>116</v>
      </c>
      <c r="DF122" s="67" t="s">
        <v>207</v>
      </c>
      <c r="DG122" s="67" t="s">
        <v>208</v>
      </c>
      <c r="DH122" s="67"/>
      <c r="DI122" s="42"/>
      <c r="DJ122" s="42"/>
      <c r="DK122" s="42"/>
      <c r="DL122" s="42"/>
      <c r="DM122" s="42"/>
      <c r="DN122" s="42"/>
      <c r="DO122" s="42"/>
      <c r="DP122" s="42"/>
      <c r="DQ122" s="42"/>
      <c r="DR122" s="42"/>
      <c r="DS122" s="42"/>
      <c r="DT122" s="42"/>
      <c r="DU122" s="42"/>
      <c r="DV122" s="42"/>
      <c r="DW122" s="42"/>
      <c r="DX122" s="42"/>
      <c r="DY122" s="42"/>
      <c r="DZ122" s="42"/>
      <c r="EA122" s="42"/>
      <c r="EB122" s="42"/>
      <c r="EC122" s="42"/>
      <c r="ED122" s="42"/>
      <c r="EE122" s="42"/>
      <c r="EF122" s="42"/>
      <c r="EG122" s="42"/>
      <c r="EH122" s="42"/>
      <c r="EI122" s="42"/>
      <c r="EJ122" s="42"/>
      <c r="EK122" s="67" t="s">
        <v>28</v>
      </c>
      <c r="EL122" s="67" t="s">
        <v>939</v>
      </c>
      <c r="EM122" s="42"/>
      <c r="EN122" s="42"/>
      <c r="EO122" s="42"/>
      <c r="EP122" s="42"/>
      <c r="EQ122" s="42"/>
      <c r="ER122" s="42"/>
      <c r="ES122" s="42"/>
      <c r="ET122" s="42"/>
      <c r="EU122" s="42"/>
      <c r="EV122" s="42"/>
      <c r="EW122" s="42"/>
      <c r="EX122" s="42"/>
      <c r="EY122" s="42"/>
      <c r="EZ122" s="42"/>
      <c r="FA122" s="42"/>
      <c r="FB122" s="42"/>
      <c r="FC122" s="42"/>
      <c r="FD122" s="42"/>
      <c r="FE122" s="67" t="s">
        <v>116</v>
      </c>
      <c r="FF122" s="42"/>
      <c r="FG122" s="42"/>
      <c r="FH122" s="42"/>
      <c r="FI122" s="42"/>
      <c r="FJ122" s="42"/>
      <c r="FK122" s="42"/>
      <c r="FL122" s="42"/>
      <c r="FM122" s="42"/>
      <c r="FN122" s="42"/>
      <c r="FO122" s="42"/>
      <c r="FP122" s="42"/>
      <c r="FQ122" s="42"/>
      <c r="FR122" s="42"/>
      <c r="FS122" s="42"/>
      <c r="FT122" s="42"/>
      <c r="FU122" s="42"/>
      <c r="FV122" s="42"/>
      <c r="FW122" s="42"/>
      <c r="FX122" s="42"/>
      <c r="FY122" s="42"/>
      <c r="FZ122" s="42"/>
      <c r="GA122" s="42"/>
      <c r="GB122" s="42"/>
      <c r="GC122" s="42"/>
      <c r="GD122" s="42"/>
      <c r="GE122" s="42"/>
      <c r="GF122" s="42"/>
      <c r="GG122" s="42"/>
      <c r="GH122" s="42"/>
      <c r="GI122" s="42"/>
      <c r="GJ122" s="42"/>
      <c r="GK122" s="42"/>
      <c r="GL122" s="42"/>
      <c r="GM122" s="42"/>
      <c r="GN122" s="42"/>
      <c r="GO122" s="42"/>
      <c r="GP122" s="42"/>
      <c r="GQ122" s="42"/>
      <c r="GR122" s="42"/>
      <c r="GS122" s="42"/>
      <c r="GT122" s="42"/>
      <c r="GU122" s="42"/>
      <c r="GV122" s="42"/>
      <c r="GW122" s="42"/>
      <c r="GX122" s="42"/>
      <c r="GY122" s="42"/>
      <c r="GZ122" s="42"/>
      <c r="HA122" s="42"/>
      <c r="HB122" s="42"/>
      <c r="HC122" s="33" t="s">
        <v>167</v>
      </c>
      <c r="HD122" s="67" t="s">
        <v>167</v>
      </c>
      <c r="HE122" s="67"/>
      <c r="HF122" s="42"/>
      <c r="HG122" s="39"/>
      <c r="HH122" s="40"/>
      <c r="HI122" s="40"/>
      <c r="HJ122" s="40"/>
      <c r="HK122" s="42"/>
      <c r="HL122" s="41"/>
      <c r="HM122" s="42"/>
      <c r="HN122" s="42"/>
      <c r="HO122" s="67"/>
      <c r="HP122" s="67"/>
      <c r="HQ122" s="67"/>
      <c r="HR122" s="42" t="s">
        <v>304</v>
      </c>
      <c r="HS122" s="42"/>
      <c r="HT122" s="42"/>
      <c r="HU122" s="42"/>
      <c r="HV122" s="67"/>
      <c r="HW122" s="67"/>
      <c r="HX122" s="42"/>
      <c r="HY122" s="42"/>
      <c r="HZ122" s="42"/>
      <c r="IA122" s="42"/>
      <c r="IB122" s="42"/>
      <c r="IC122" s="42"/>
      <c r="ID122" s="42"/>
      <c r="IE122" s="42"/>
      <c r="IF122" s="42"/>
      <c r="IG122" s="42"/>
      <c r="IH122" s="42"/>
      <c r="II122" s="42"/>
      <c r="IJ122" s="42"/>
      <c r="IK122" s="42"/>
      <c r="IL122" s="42"/>
      <c r="IM122" s="42"/>
      <c r="IN122" s="42"/>
      <c r="IO122" s="42"/>
      <c r="IP122" s="42"/>
      <c r="IQ122" s="42"/>
      <c r="IR122" s="42"/>
      <c r="IS122" s="42"/>
      <c r="IT122" s="42"/>
      <c r="IU122" s="42"/>
      <c r="IV122" s="42"/>
    </row>
    <row r="123" spans="1:256" ht="15.75" customHeight="1" x14ac:dyDescent="0.25">
      <c r="A123" s="67" t="s">
        <v>940</v>
      </c>
      <c r="B123" s="67" t="s">
        <v>941</v>
      </c>
      <c r="C123" s="68" t="s">
        <v>936</v>
      </c>
      <c r="D123" s="67" t="s">
        <v>942</v>
      </c>
      <c r="E123" s="67" t="s">
        <v>943</v>
      </c>
      <c r="F123" s="101">
        <v>2005</v>
      </c>
      <c r="G123" s="32">
        <v>0.55000000000000004</v>
      </c>
      <c r="H123" s="32">
        <v>0.66300000000000003</v>
      </c>
      <c r="I123" s="32">
        <v>0.84</v>
      </c>
      <c r="J123" s="67" t="s">
        <v>296</v>
      </c>
      <c r="K123" s="67" t="s">
        <v>1735</v>
      </c>
      <c r="L123" s="67" t="s">
        <v>51</v>
      </c>
      <c r="M123" s="67" t="s">
        <v>50</v>
      </c>
      <c r="N123" s="67"/>
      <c r="O123" s="67"/>
      <c r="P123" s="67" t="s">
        <v>53</v>
      </c>
      <c r="Q123" s="67" t="s">
        <v>107</v>
      </c>
      <c r="R123" s="67" t="s">
        <v>49</v>
      </c>
      <c r="S123" s="67"/>
      <c r="T123" s="67"/>
      <c r="U123" s="67"/>
      <c r="V123" s="67"/>
      <c r="W123" s="42"/>
      <c r="X123" s="42"/>
      <c r="Y123" s="42"/>
      <c r="Z123" s="42"/>
      <c r="AA123" s="42"/>
      <c r="AB123" s="42"/>
      <c r="AC123" s="42"/>
      <c r="AD123" s="42"/>
      <c r="AE123" s="42"/>
      <c r="AF123" s="42"/>
      <c r="AG123" s="42"/>
      <c r="AH123" s="42"/>
      <c r="AI123" s="42"/>
      <c r="AJ123" s="42"/>
      <c r="AK123" s="42"/>
      <c r="AL123" s="67"/>
      <c r="AM123" s="67"/>
      <c r="AN123" s="67"/>
      <c r="AO123" s="67"/>
      <c r="AP123" s="67" t="s">
        <v>63</v>
      </c>
      <c r="AQ123" s="67"/>
      <c r="AR123" s="67"/>
      <c r="AS123" s="67" t="s">
        <v>64</v>
      </c>
      <c r="AT123" s="67"/>
      <c r="AU123" s="67" t="s">
        <v>66</v>
      </c>
      <c r="AV123" s="67" t="s">
        <v>67</v>
      </c>
      <c r="AW123" s="67"/>
      <c r="AX123" s="67"/>
      <c r="AY123" s="67"/>
      <c r="AZ123" s="67"/>
      <c r="BA123" s="67"/>
      <c r="BB123" s="67"/>
      <c r="BC123" s="67"/>
      <c r="BD123" s="67"/>
      <c r="BE123" s="67" t="s">
        <v>298</v>
      </c>
      <c r="BF123" s="42"/>
      <c r="BG123" s="42"/>
      <c r="BH123" s="67"/>
      <c r="BI123" s="67"/>
      <c r="BJ123" s="67" t="s">
        <v>299</v>
      </c>
      <c r="BK123" s="67" t="s">
        <v>300</v>
      </c>
      <c r="BL123" s="67"/>
      <c r="BM123" s="67"/>
      <c r="BN123" s="42"/>
      <c r="BO123" s="42"/>
      <c r="BP123" s="67"/>
      <c r="BQ123" s="67"/>
      <c r="BR123" s="72"/>
      <c r="BS123" s="42"/>
      <c r="BT123" s="42"/>
      <c r="BU123" s="67"/>
      <c r="BV123" s="67"/>
      <c r="BW123" s="67"/>
      <c r="BX123" s="42"/>
      <c r="BY123" s="67"/>
      <c r="BZ123" s="42"/>
      <c r="CA123" s="42"/>
      <c r="CB123" s="67"/>
      <c r="CC123" s="67"/>
      <c r="CD123" s="42"/>
      <c r="CE123" s="42"/>
      <c r="CF123" s="42"/>
      <c r="CG123" s="42"/>
      <c r="CH123" s="67"/>
      <c r="CI123" s="67"/>
      <c r="CJ123" s="67"/>
      <c r="CK123" s="67"/>
      <c r="CL123" s="67"/>
      <c r="CM123" s="67"/>
      <c r="CN123" s="67"/>
      <c r="CO123" s="67"/>
      <c r="CP123" s="67" t="s">
        <v>116</v>
      </c>
      <c r="CQ123" s="67" t="s">
        <v>159</v>
      </c>
      <c r="CR123" s="67"/>
      <c r="CS123" s="67"/>
      <c r="CT123" s="67"/>
      <c r="CU123" s="67"/>
      <c r="CV123" s="67"/>
      <c r="CW123" s="67"/>
      <c r="CX123" s="67"/>
      <c r="CY123" s="67"/>
      <c r="CZ123" s="67"/>
      <c r="DA123" s="67"/>
      <c r="DB123" s="67"/>
      <c r="DC123" s="67"/>
      <c r="DD123" s="67"/>
      <c r="DE123" s="67" t="s">
        <v>116</v>
      </c>
      <c r="DF123" s="67" t="s">
        <v>207</v>
      </c>
      <c r="DG123" s="67"/>
      <c r="DH123" s="67"/>
      <c r="DI123" s="42" t="s">
        <v>80</v>
      </c>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67" t="s">
        <v>28</v>
      </c>
      <c r="EL123" s="67" t="s">
        <v>944</v>
      </c>
      <c r="EM123" s="42"/>
      <c r="EN123" s="42"/>
      <c r="EO123" s="42"/>
      <c r="EP123" s="42"/>
      <c r="EQ123" s="42"/>
      <c r="ER123" s="42"/>
      <c r="ES123" s="42"/>
      <c r="ET123" s="42"/>
      <c r="EU123" s="42"/>
      <c r="EV123" s="42"/>
      <c r="EW123" s="42"/>
      <c r="EX123" s="42"/>
      <c r="EY123" s="42"/>
      <c r="EZ123" s="42"/>
      <c r="FA123" s="42"/>
      <c r="FB123" s="42"/>
      <c r="FC123" s="42"/>
      <c r="FD123" s="42"/>
      <c r="FE123" s="67" t="s">
        <v>80</v>
      </c>
      <c r="FF123" s="42"/>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c r="GO123" s="42"/>
      <c r="GP123" s="42"/>
      <c r="GQ123" s="42"/>
      <c r="GR123" s="42"/>
      <c r="GS123" s="42"/>
      <c r="GT123" s="42"/>
      <c r="GU123" s="42"/>
      <c r="GV123" s="42"/>
      <c r="GW123" s="42"/>
      <c r="GX123" s="42"/>
      <c r="GY123" s="42"/>
      <c r="GZ123" s="42"/>
      <c r="HA123" s="42"/>
      <c r="HB123" s="42"/>
      <c r="HC123" s="33" t="s">
        <v>167</v>
      </c>
      <c r="HD123" s="67" t="s">
        <v>167</v>
      </c>
      <c r="HE123" s="67"/>
      <c r="HF123" s="42"/>
      <c r="HG123" s="39"/>
      <c r="HH123" s="40"/>
      <c r="HI123" s="40"/>
      <c r="HJ123" s="40"/>
      <c r="HK123" s="42"/>
      <c r="HL123" s="41"/>
      <c r="HM123" s="42"/>
      <c r="HN123" s="42"/>
      <c r="HO123" s="67"/>
      <c r="HP123" s="67"/>
      <c r="HQ123" s="67"/>
      <c r="HR123" s="42"/>
      <c r="HS123" s="42"/>
      <c r="HT123" s="42"/>
      <c r="HU123" s="42"/>
      <c r="HV123" s="67" t="s">
        <v>478</v>
      </c>
      <c r="HW123" s="67" t="s">
        <v>479</v>
      </c>
      <c r="HX123" s="42"/>
      <c r="HY123" s="42"/>
      <c r="HZ123" s="42"/>
      <c r="IA123" s="42"/>
      <c r="IB123" s="42"/>
      <c r="IC123" s="42"/>
      <c r="ID123" s="42"/>
      <c r="IE123" s="42"/>
      <c r="IF123" s="42"/>
      <c r="IG123" s="42"/>
      <c r="IH123" s="42"/>
      <c r="II123" s="42"/>
      <c r="IJ123" s="42"/>
      <c r="IK123" s="42"/>
      <c r="IL123" s="42"/>
      <c r="IM123" s="42"/>
      <c r="IN123" s="42"/>
      <c r="IO123" s="42"/>
      <c r="IP123" s="42"/>
      <c r="IQ123" s="42"/>
      <c r="IR123" s="42"/>
      <c r="IS123" s="42"/>
      <c r="IT123" s="42"/>
      <c r="IU123" s="42"/>
      <c r="IV123" s="42"/>
    </row>
    <row r="124" spans="1:256" ht="15.75" customHeight="1" x14ac:dyDescent="0.25">
      <c r="A124" s="67" t="s">
        <v>945</v>
      </c>
      <c r="B124" s="70" t="s">
        <v>1732</v>
      </c>
      <c r="C124" s="68" t="s">
        <v>936</v>
      </c>
      <c r="D124" s="67" t="s">
        <v>946</v>
      </c>
      <c r="E124" s="67" t="s">
        <v>947</v>
      </c>
      <c r="F124" s="97"/>
      <c r="G124" s="32"/>
      <c r="H124" s="32">
        <v>0.7</v>
      </c>
      <c r="I124" s="32">
        <v>0.7</v>
      </c>
      <c r="J124" s="67" t="s">
        <v>296</v>
      </c>
      <c r="K124" s="67" t="s">
        <v>1734</v>
      </c>
      <c r="L124" s="67" t="s">
        <v>297</v>
      </c>
      <c r="M124" s="67" t="s">
        <v>50</v>
      </c>
      <c r="N124" s="67"/>
      <c r="O124" s="67"/>
      <c r="P124" s="67" t="s">
        <v>53</v>
      </c>
      <c r="Q124" s="67"/>
      <c r="R124" s="67"/>
      <c r="S124" s="67"/>
      <c r="T124" s="67"/>
      <c r="U124" s="67"/>
      <c r="V124" s="67"/>
      <c r="W124" s="42"/>
      <c r="X124" s="42"/>
      <c r="Y124" s="42"/>
      <c r="Z124" s="42"/>
      <c r="AA124" s="42"/>
      <c r="AB124" s="42"/>
      <c r="AC124" s="42"/>
      <c r="AD124" s="42"/>
      <c r="AE124" s="42"/>
      <c r="AF124" s="42"/>
      <c r="AG124" s="42"/>
      <c r="AH124" s="42"/>
      <c r="AI124" s="42"/>
      <c r="AJ124" s="42"/>
      <c r="AK124" s="42"/>
      <c r="AL124" s="67"/>
      <c r="AM124" s="67"/>
      <c r="AN124" s="67"/>
      <c r="AO124" s="67"/>
      <c r="AP124" s="67" t="s">
        <v>63</v>
      </c>
      <c r="AQ124" s="67"/>
      <c r="AR124" s="67"/>
      <c r="AS124" s="67"/>
      <c r="AT124" s="67"/>
      <c r="AU124" s="67"/>
      <c r="AV124" s="67"/>
      <c r="AW124" s="67"/>
      <c r="AX124" s="67"/>
      <c r="AY124" s="67"/>
      <c r="AZ124" s="67"/>
      <c r="BA124" s="67"/>
      <c r="BB124" s="67"/>
      <c r="BC124" s="67" t="s">
        <v>28</v>
      </c>
      <c r="BD124" s="67" t="s">
        <v>948</v>
      </c>
      <c r="BE124" s="67" t="s">
        <v>298</v>
      </c>
      <c r="BF124" s="42"/>
      <c r="BG124" s="42"/>
      <c r="BH124" s="67"/>
      <c r="BI124" s="67"/>
      <c r="BJ124" s="67" t="s">
        <v>299</v>
      </c>
      <c r="BK124" s="67" t="s">
        <v>300</v>
      </c>
      <c r="BL124" s="67"/>
      <c r="BM124" s="67"/>
      <c r="BN124" s="42"/>
      <c r="BO124" s="42"/>
      <c r="BP124" s="67"/>
      <c r="BQ124" s="67"/>
      <c r="BR124" s="72"/>
      <c r="BS124" s="42"/>
      <c r="BT124" s="42"/>
      <c r="BU124" s="67"/>
      <c r="BV124" s="67"/>
      <c r="BW124" s="67"/>
      <c r="BX124" s="42"/>
      <c r="BY124" s="67"/>
      <c r="BZ124" s="42"/>
      <c r="CA124" s="42"/>
      <c r="CB124" s="67"/>
      <c r="CC124" s="67"/>
      <c r="CD124" s="42"/>
      <c r="CE124" s="42"/>
      <c r="CF124" s="42"/>
      <c r="CG124" s="42"/>
      <c r="CH124" s="67"/>
      <c r="CI124" s="67"/>
      <c r="CJ124" s="67"/>
      <c r="CK124" s="67"/>
      <c r="CL124" s="67"/>
      <c r="CM124" s="67"/>
      <c r="CN124" s="67"/>
      <c r="CO124" s="67"/>
      <c r="CP124" s="67" t="s">
        <v>80</v>
      </c>
      <c r="CQ124" s="67"/>
      <c r="CR124" s="67"/>
      <c r="CS124" s="67"/>
      <c r="CT124" s="67"/>
      <c r="CU124" s="67"/>
      <c r="CV124" s="67"/>
      <c r="CW124" s="67"/>
      <c r="CX124" s="67"/>
      <c r="CY124" s="67"/>
      <c r="CZ124" s="67"/>
      <c r="DA124" s="67"/>
      <c r="DB124" s="67"/>
      <c r="DC124" s="67"/>
      <c r="DD124" s="67"/>
      <c r="DE124" s="67" t="s">
        <v>116</v>
      </c>
      <c r="DF124" s="67" t="s">
        <v>207</v>
      </c>
      <c r="DG124" s="67"/>
      <c r="DH124" s="67"/>
      <c r="DI124" s="42"/>
      <c r="DJ124" s="42"/>
      <c r="DK124" s="42"/>
      <c r="DL124" s="42"/>
      <c r="DM124" s="42"/>
      <c r="DN124" s="42"/>
      <c r="DO124" s="42"/>
      <c r="DP124" s="42"/>
      <c r="DQ124" s="42"/>
      <c r="DR124" s="42"/>
      <c r="DS124" s="42"/>
      <c r="DT124" s="42"/>
      <c r="DU124" s="42"/>
      <c r="DV124" s="42"/>
      <c r="DW124" s="42"/>
      <c r="DX124" s="42"/>
      <c r="DY124" s="42"/>
      <c r="DZ124" s="42"/>
      <c r="EA124" s="42"/>
      <c r="EB124" s="42"/>
      <c r="EC124" s="42"/>
      <c r="ED124" s="42"/>
      <c r="EE124" s="42"/>
      <c r="EF124" s="42"/>
      <c r="EG124" s="42"/>
      <c r="EH124" s="42"/>
      <c r="EI124" s="42"/>
      <c r="EJ124" s="42"/>
      <c r="EK124" s="67" t="s">
        <v>28</v>
      </c>
      <c r="EL124" s="67" t="s">
        <v>233</v>
      </c>
      <c r="EM124" s="42"/>
      <c r="EN124" s="42"/>
      <c r="EO124" s="42"/>
      <c r="EP124" s="42"/>
      <c r="EQ124" s="42"/>
      <c r="ER124" s="42"/>
      <c r="ES124" s="42"/>
      <c r="ET124" s="42"/>
      <c r="EU124" s="42"/>
      <c r="EV124" s="42"/>
      <c r="EW124" s="42"/>
      <c r="EX124" s="42"/>
      <c r="EY124" s="42"/>
      <c r="EZ124" s="42"/>
      <c r="FA124" s="42"/>
      <c r="FB124" s="42"/>
      <c r="FC124" s="42"/>
      <c r="FD124" s="42"/>
      <c r="FE124" s="67" t="s">
        <v>80</v>
      </c>
      <c r="FF124" s="42"/>
      <c r="FG124" s="42"/>
      <c r="FH124" s="42"/>
      <c r="FI124" s="42"/>
      <c r="FJ124" s="42"/>
      <c r="FK124" s="42"/>
      <c r="FL124" s="42"/>
      <c r="FM124" s="42"/>
      <c r="FN124" s="42"/>
      <c r="FO124" s="42"/>
      <c r="FP124" s="42"/>
      <c r="FQ124" s="42"/>
      <c r="FR124" s="42"/>
      <c r="FS124" s="42"/>
      <c r="FT124" s="42"/>
      <c r="FU124" s="42"/>
      <c r="FV124" s="42"/>
      <c r="FW124" s="42"/>
      <c r="FX124" s="42"/>
      <c r="FY124" s="42"/>
      <c r="FZ124" s="42"/>
      <c r="GA124" s="42"/>
      <c r="GB124" s="42"/>
      <c r="GC124" s="42"/>
      <c r="GD124" s="42"/>
      <c r="GE124" s="42"/>
      <c r="GF124" s="42"/>
      <c r="GG124" s="42"/>
      <c r="GH124" s="42"/>
      <c r="GI124" s="42"/>
      <c r="GJ124" s="42"/>
      <c r="GK124" s="42"/>
      <c r="GL124" s="42"/>
      <c r="GM124" s="42"/>
      <c r="GN124" s="42"/>
      <c r="GO124" s="42"/>
      <c r="GP124" s="42"/>
      <c r="GQ124" s="42"/>
      <c r="GR124" s="42"/>
      <c r="GS124" s="42"/>
      <c r="GT124" s="42"/>
      <c r="GU124" s="42"/>
      <c r="GV124" s="42"/>
      <c r="GW124" s="42"/>
      <c r="GX124" s="42"/>
      <c r="GY124" s="42"/>
      <c r="GZ124" s="42"/>
      <c r="HA124" s="42"/>
      <c r="HB124" s="42"/>
      <c r="HC124" s="33" t="s">
        <v>167</v>
      </c>
      <c r="HD124" s="67" t="s">
        <v>167</v>
      </c>
      <c r="HE124" s="67"/>
      <c r="HF124" s="42"/>
      <c r="HG124" s="39"/>
      <c r="HH124" s="40"/>
      <c r="HI124" s="40"/>
      <c r="HJ124" s="40"/>
      <c r="HK124" s="42"/>
      <c r="HL124" s="41"/>
      <c r="HM124" s="42"/>
      <c r="HN124" s="42"/>
      <c r="HO124" s="67"/>
      <c r="HP124" s="67"/>
      <c r="HQ124" s="67"/>
      <c r="HR124" s="42"/>
      <c r="HS124" s="42"/>
      <c r="HT124" s="42"/>
      <c r="HU124" s="42"/>
      <c r="HV124" s="67" t="s">
        <v>478</v>
      </c>
      <c r="HW124" s="67"/>
      <c r="HX124" s="42"/>
      <c r="HY124" s="42"/>
      <c r="HZ124" s="42"/>
      <c r="IA124" s="42"/>
      <c r="IB124" s="42"/>
      <c r="IC124" s="42"/>
      <c r="ID124" s="42"/>
      <c r="IE124" s="42"/>
      <c r="IF124" s="42"/>
      <c r="IG124" s="42"/>
      <c r="IH124" s="42"/>
      <c r="II124" s="42"/>
      <c r="IJ124" s="42"/>
      <c r="IK124" s="42"/>
      <c r="IL124" s="42"/>
      <c r="IM124" s="42"/>
      <c r="IN124" s="42"/>
      <c r="IO124" s="42"/>
      <c r="IP124" s="42"/>
      <c r="IQ124" s="42"/>
      <c r="IR124" s="42"/>
      <c r="IS124" s="42"/>
      <c r="IT124" s="42"/>
      <c r="IU124" s="42"/>
      <c r="IV124" s="42"/>
    </row>
    <row r="125" spans="1:256" ht="15.75" customHeight="1" x14ac:dyDescent="0.25">
      <c r="A125" s="67" t="s">
        <v>949</v>
      </c>
      <c r="B125" s="70" t="s">
        <v>1731</v>
      </c>
      <c r="C125" s="68" t="s">
        <v>936</v>
      </c>
      <c r="D125" s="67" t="s">
        <v>946</v>
      </c>
      <c r="E125" s="67" t="s">
        <v>950</v>
      </c>
      <c r="F125" s="97"/>
      <c r="G125" s="32"/>
      <c r="H125" s="32">
        <v>0.47799999999999998</v>
      </c>
      <c r="I125" s="32">
        <v>0.5</v>
      </c>
      <c r="J125" s="67" t="s">
        <v>296</v>
      </c>
      <c r="K125" s="67" t="s">
        <v>1735</v>
      </c>
      <c r="L125" s="67" t="s">
        <v>51</v>
      </c>
      <c r="M125" s="67"/>
      <c r="N125" s="67"/>
      <c r="O125" s="67"/>
      <c r="P125" s="67" t="s">
        <v>53</v>
      </c>
      <c r="Q125" s="67" t="s">
        <v>107</v>
      </c>
      <c r="R125" s="67"/>
      <c r="S125" s="67"/>
      <c r="T125" s="67"/>
      <c r="U125" s="67"/>
      <c r="V125" s="67"/>
      <c r="W125" s="42"/>
      <c r="X125" s="42"/>
      <c r="Y125" s="42"/>
      <c r="Z125" s="42"/>
      <c r="AA125" s="42"/>
      <c r="AB125" s="42"/>
      <c r="AC125" s="42"/>
      <c r="AD125" s="42"/>
      <c r="AE125" s="42"/>
      <c r="AF125" s="42"/>
      <c r="AG125" s="42"/>
      <c r="AH125" s="42"/>
      <c r="AI125" s="42"/>
      <c r="AJ125" s="42"/>
      <c r="AK125" s="42"/>
      <c r="AL125" s="67"/>
      <c r="AM125" s="67"/>
      <c r="AN125" s="67"/>
      <c r="AO125" s="67"/>
      <c r="AP125" s="67" t="s">
        <v>63</v>
      </c>
      <c r="AQ125" s="67"/>
      <c r="AR125" s="67"/>
      <c r="AS125" s="67" t="s">
        <v>64</v>
      </c>
      <c r="AT125" s="67" t="s">
        <v>1737</v>
      </c>
      <c r="AU125" s="67"/>
      <c r="AV125" s="67" t="s">
        <v>67</v>
      </c>
      <c r="AW125" s="67"/>
      <c r="AX125" s="67"/>
      <c r="AY125" s="67"/>
      <c r="AZ125" s="67"/>
      <c r="BA125" s="67"/>
      <c r="BB125" s="67"/>
      <c r="BC125" s="67"/>
      <c r="BD125" s="67"/>
      <c r="BE125" s="67" t="s">
        <v>298</v>
      </c>
      <c r="BF125" s="42"/>
      <c r="BG125" s="42"/>
      <c r="BH125" s="67"/>
      <c r="BI125" s="67"/>
      <c r="BJ125" s="67" t="s">
        <v>299</v>
      </c>
      <c r="BK125" s="67" t="s">
        <v>300</v>
      </c>
      <c r="BL125" s="67"/>
      <c r="BM125" s="67"/>
      <c r="BN125" s="42"/>
      <c r="BO125" s="42"/>
      <c r="BP125" s="67"/>
      <c r="BQ125" s="67"/>
      <c r="BR125" s="72"/>
      <c r="BS125" s="42"/>
      <c r="BT125" s="42"/>
      <c r="BU125" s="67"/>
      <c r="BV125" s="67"/>
      <c r="BW125" s="67"/>
      <c r="BX125" s="42"/>
      <c r="BY125" s="67"/>
      <c r="BZ125" s="42"/>
      <c r="CA125" s="42"/>
      <c r="CB125" s="67"/>
      <c r="CC125" s="67"/>
      <c r="CD125" s="42"/>
      <c r="CE125" s="42"/>
      <c r="CF125" s="42"/>
      <c r="CG125" s="42"/>
      <c r="CH125" s="67"/>
      <c r="CI125" s="67"/>
      <c r="CJ125" s="67"/>
      <c r="CK125" s="67"/>
      <c r="CL125" s="67"/>
      <c r="CM125" s="67"/>
      <c r="CN125" s="67"/>
      <c r="CO125" s="67"/>
      <c r="CP125" s="67" t="s">
        <v>116</v>
      </c>
      <c r="CQ125" s="67" t="s">
        <v>159</v>
      </c>
      <c r="CR125" s="67"/>
      <c r="CS125" s="67"/>
      <c r="CT125" s="67"/>
      <c r="CU125" s="67"/>
      <c r="CV125" s="67"/>
      <c r="CW125" s="67"/>
      <c r="CX125" s="67" t="s">
        <v>121</v>
      </c>
      <c r="CY125" s="67"/>
      <c r="CZ125" s="67"/>
      <c r="DA125" s="67"/>
      <c r="DB125" s="67"/>
      <c r="DC125" s="67"/>
      <c r="DD125" s="67"/>
      <c r="DE125" s="67" t="s">
        <v>116</v>
      </c>
      <c r="DF125" s="67" t="s">
        <v>207</v>
      </c>
      <c r="DG125" s="67"/>
      <c r="DH125" s="67"/>
      <c r="DI125" s="42" t="s">
        <v>80</v>
      </c>
      <c r="DJ125" s="42"/>
      <c r="DK125" s="42"/>
      <c r="DL125" s="42"/>
      <c r="DM125" s="42"/>
      <c r="DN125" s="42"/>
      <c r="DO125" s="42"/>
      <c r="DP125" s="42"/>
      <c r="DQ125" s="42"/>
      <c r="DR125" s="42"/>
      <c r="DS125" s="42"/>
      <c r="DT125" s="42"/>
      <c r="DU125" s="42"/>
      <c r="DV125" s="42"/>
      <c r="DW125" s="42"/>
      <c r="DX125" s="42"/>
      <c r="DY125" s="42"/>
      <c r="DZ125" s="42"/>
      <c r="EA125" s="42"/>
      <c r="EB125" s="42"/>
      <c r="EC125" s="42"/>
      <c r="ED125" s="42"/>
      <c r="EE125" s="42"/>
      <c r="EF125" s="42"/>
      <c r="EG125" s="42"/>
      <c r="EH125" s="42"/>
      <c r="EI125" s="42"/>
      <c r="EJ125" s="42"/>
      <c r="EK125" s="67" t="s">
        <v>28</v>
      </c>
      <c r="EL125" s="67" t="s">
        <v>951</v>
      </c>
      <c r="EM125" s="42"/>
      <c r="EN125" s="42"/>
      <c r="EO125" s="42"/>
      <c r="EP125" s="42"/>
      <c r="EQ125" s="42"/>
      <c r="ER125" s="42"/>
      <c r="ES125" s="42"/>
      <c r="ET125" s="42"/>
      <c r="EU125" s="42"/>
      <c r="EV125" s="42"/>
      <c r="EW125" s="42"/>
      <c r="EX125" s="42"/>
      <c r="EY125" s="42"/>
      <c r="EZ125" s="42"/>
      <c r="FA125" s="42"/>
      <c r="FB125" s="42"/>
      <c r="FC125" s="42"/>
      <c r="FD125" s="42"/>
      <c r="FE125" s="67" t="s">
        <v>88</v>
      </c>
      <c r="FF125" s="42"/>
      <c r="FG125" s="42"/>
      <c r="FH125" s="42"/>
      <c r="FI125" s="42"/>
      <c r="FJ125" s="42"/>
      <c r="FK125" s="42"/>
      <c r="FL125" s="42"/>
      <c r="FM125" s="42"/>
      <c r="FN125" s="42"/>
      <c r="FO125" s="42"/>
      <c r="FP125" s="42"/>
      <c r="FQ125" s="42"/>
      <c r="FR125" s="42"/>
      <c r="FS125" s="42"/>
      <c r="FT125" s="42"/>
      <c r="FU125" s="42"/>
      <c r="FV125" s="42"/>
      <c r="FW125" s="42"/>
      <c r="FX125" s="42"/>
      <c r="FY125" s="42"/>
      <c r="FZ125" s="42"/>
      <c r="GA125" s="42"/>
      <c r="GB125" s="42"/>
      <c r="GC125" s="42"/>
      <c r="GD125" s="42"/>
      <c r="GE125" s="42"/>
      <c r="GF125" s="42"/>
      <c r="GG125" s="42"/>
      <c r="GH125" s="42"/>
      <c r="GI125" s="42"/>
      <c r="GJ125" s="42"/>
      <c r="GK125" s="42"/>
      <c r="GL125" s="42"/>
      <c r="GM125" s="42"/>
      <c r="GN125" s="42"/>
      <c r="GO125" s="42"/>
      <c r="GP125" s="42"/>
      <c r="GQ125" s="42"/>
      <c r="GR125" s="42"/>
      <c r="GS125" s="42"/>
      <c r="GT125" s="42"/>
      <c r="GU125" s="42"/>
      <c r="GV125" s="42"/>
      <c r="GW125" s="42"/>
      <c r="GX125" s="42"/>
      <c r="GY125" s="42"/>
      <c r="GZ125" s="42"/>
      <c r="HA125" s="42"/>
      <c r="HB125" s="42"/>
      <c r="HC125" s="33"/>
      <c r="HD125" s="67"/>
      <c r="HE125" s="67"/>
      <c r="HF125" s="42"/>
      <c r="HG125" s="39"/>
      <c r="HH125" s="40"/>
      <c r="HI125" s="40"/>
      <c r="HJ125" s="40"/>
      <c r="HK125" s="42"/>
      <c r="HL125" s="41"/>
      <c r="HM125" s="42"/>
      <c r="HN125" s="42"/>
      <c r="HO125" s="67"/>
      <c r="HP125" s="67"/>
      <c r="HQ125" s="67"/>
      <c r="HR125" s="42" t="s">
        <v>304</v>
      </c>
      <c r="HS125" s="42"/>
      <c r="HT125" s="42"/>
      <c r="HU125" s="42"/>
      <c r="HV125" s="67"/>
      <c r="HW125" s="67"/>
      <c r="HX125" s="42"/>
      <c r="HY125" s="42"/>
      <c r="HZ125" s="42"/>
      <c r="IA125" s="42"/>
      <c r="IB125" s="42"/>
      <c r="IC125" s="42"/>
      <c r="ID125" s="42"/>
      <c r="IE125" s="42"/>
      <c r="IF125" s="42"/>
      <c r="IG125" s="42"/>
      <c r="IH125" s="42"/>
      <c r="II125" s="42"/>
      <c r="IJ125" s="42"/>
      <c r="IK125" s="42"/>
      <c r="IL125" s="42"/>
      <c r="IM125" s="42"/>
      <c r="IN125" s="42"/>
      <c r="IO125" s="42"/>
      <c r="IP125" s="42"/>
      <c r="IQ125" s="42"/>
      <c r="IR125" s="42"/>
      <c r="IS125" s="42"/>
      <c r="IT125" s="42"/>
      <c r="IU125" s="42"/>
      <c r="IV125" s="42"/>
    </row>
    <row r="126" spans="1:256" ht="15.75" customHeight="1" x14ac:dyDescent="0.25">
      <c r="A126" s="67" t="s">
        <v>952</v>
      </c>
      <c r="B126" s="70" t="s">
        <v>1733</v>
      </c>
      <c r="C126" s="68" t="s">
        <v>936</v>
      </c>
      <c r="D126" s="67" t="s">
        <v>953</v>
      </c>
      <c r="E126" s="67" t="s">
        <v>954</v>
      </c>
      <c r="F126" s="101">
        <v>1988</v>
      </c>
      <c r="G126" s="32">
        <v>1.387</v>
      </c>
      <c r="H126" s="32">
        <v>1.75</v>
      </c>
      <c r="I126" s="32">
        <v>2</v>
      </c>
      <c r="J126" s="67" t="s">
        <v>48</v>
      </c>
      <c r="K126" s="67"/>
      <c r="L126" s="67" t="s">
        <v>297</v>
      </c>
      <c r="M126" s="67" t="s">
        <v>50</v>
      </c>
      <c r="N126" s="67" t="s">
        <v>51</v>
      </c>
      <c r="O126" s="67"/>
      <c r="P126" s="67" t="s">
        <v>53</v>
      </c>
      <c r="Q126" s="67"/>
      <c r="R126" s="67" t="s">
        <v>49</v>
      </c>
      <c r="S126" s="67"/>
      <c r="T126" s="67"/>
      <c r="U126" s="67" t="s">
        <v>28</v>
      </c>
      <c r="V126" s="67" t="s">
        <v>955</v>
      </c>
      <c r="W126" s="67"/>
      <c r="X126" s="67"/>
      <c r="Y126" s="67"/>
      <c r="Z126" s="67" t="s">
        <v>56</v>
      </c>
      <c r="AA126" s="67"/>
      <c r="AB126" s="67"/>
      <c r="AC126" s="67"/>
      <c r="AD126" s="67" t="s">
        <v>55</v>
      </c>
      <c r="AE126" s="67"/>
      <c r="AF126" s="67" t="s">
        <v>59</v>
      </c>
      <c r="AG126" s="67" t="s">
        <v>57</v>
      </c>
      <c r="AH126" s="67" t="s">
        <v>58</v>
      </c>
      <c r="AI126" s="67"/>
      <c r="AJ126" s="67"/>
      <c r="AK126" s="67"/>
      <c r="AL126" s="67" t="s">
        <v>60</v>
      </c>
      <c r="AM126" s="67" t="s">
        <v>61</v>
      </c>
      <c r="AN126" s="67"/>
      <c r="AO126" s="67" t="s">
        <v>108</v>
      </c>
      <c r="AP126" s="67"/>
      <c r="AQ126" s="67"/>
      <c r="AR126" s="67" t="s">
        <v>1736</v>
      </c>
      <c r="AS126" s="67" t="s">
        <v>64</v>
      </c>
      <c r="AT126" s="67"/>
      <c r="AU126" s="67" t="s">
        <v>66</v>
      </c>
      <c r="AV126" s="67"/>
      <c r="AW126" s="67"/>
      <c r="AX126" s="67"/>
      <c r="AY126" s="67"/>
      <c r="AZ126" s="67"/>
      <c r="BA126" s="67"/>
      <c r="BB126" s="67"/>
      <c r="BC126" s="67"/>
      <c r="BD126" s="67"/>
      <c r="BE126" s="67" t="s">
        <v>111</v>
      </c>
      <c r="BF126" s="67"/>
      <c r="BG126" s="67"/>
      <c r="BH126" s="67"/>
      <c r="BI126" s="67" t="s">
        <v>113</v>
      </c>
      <c r="BJ126" s="67" t="s">
        <v>114</v>
      </c>
      <c r="BK126" s="67" t="s">
        <v>115</v>
      </c>
      <c r="BL126" s="67"/>
      <c r="BM126" s="67"/>
      <c r="BN126" s="67"/>
      <c r="BO126" s="67"/>
      <c r="BP126" s="67"/>
      <c r="BQ126" s="67"/>
      <c r="BR126" s="69"/>
      <c r="BS126" s="67"/>
      <c r="BT126" s="67"/>
      <c r="BU126" s="67"/>
      <c r="BV126" s="67"/>
      <c r="BW126" s="67"/>
      <c r="BX126" s="67"/>
      <c r="BY126" s="67"/>
      <c r="BZ126" s="67"/>
      <c r="CA126" s="67"/>
      <c r="CB126" s="67"/>
      <c r="CC126" s="67"/>
      <c r="CD126" s="67" t="s">
        <v>72</v>
      </c>
      <c r="CE126" s="67" t="s">
        <v>73</v>
      </c>
      <c r="CF126" s="67" t="s">
        <v>74</v>
      </c>
      <c r="CG126" s="67"/>
      <c r="CH126" s="67" t="s">
        <v>156</v>
      </c>
      <c r="CI126" s="67" t="s">
        <v>157</v>
      </c>
      <c r="CJ126" s="67" t="s">
        <v>158</v>
      </c>
      <c r="CK126" s="67"/>
      <c r="CL126" s="67"/>
      <c r="CM126" s="67"/>
      <c r="CN126" s="67"/>
      <c r="CO126" s="67"/>
      <c r="CP126" s="67" t="s">
        <v>80</v>
      </c>
      <c r="CQ126" s="67"/>
      <c r="CR126" s="67"/>
      <c r="CS126" s="67"/>
      <c r="CT126" s="67"/>
      <c r="CU126" s="67"/>
      <c r="CV126" s="67"/>
      <c r="CW126" s="67"/>
      <c r="CX126" s="67"/>
      <c r="CY126" s="67"/>
      <c r="CZ126" s="67"/>
      <c r="DA126" s="67"/>
      <c r="DB126" s="67"/>
      <c r="DC126" s="67"/>
      <c r="DD126" s="67"/>
      <c r="DE126" s="67" t="s">
        <v>80</v>
      </c>
      <c r="DF126" s="67"/>
      <c r="DG126" s="67"/>
      <c r="DH126" s="67"/>
      <c r="DI126" s="67" t="s">
        <v>80</v>
      </c>
      <c r="DJ126" s="67"/>
      <c r="DK126" s="67"/>
      <c r="DL126" s="67"/>
      <c r="DM126" s="67"/>
      <c r="DN126" s="67"/>
      <c r="DO126" s="67"/>
      <c r="DP126" s="67" t="s">
        <v>82</v>
      </c>
      <c r="DQ126" s="67" t="s">
        <v>79</v>
      </c>
      <c r="DR126" s="67"/>
      <c r="DS126" s="67"/>
      <c r="DT126" s="67"/>
      <c r="DU126" s="67"/>
      <c r="DV126" s="67"/>
      <c r="DW126" s="67"/>
      <c r="DX126" s="67"/>
      <c r="DY126" s="67"/>
      <c r="DZ126" s="67"/>
      <c r="EA126" s="67"/>
      <c r="EB126" s="67" t="s">
        <v>230</v>
      </c>
      <c r="EC126" s="67"/>
      <c r="ED126" s="67"/>
      <c r="EE126" s="67"/>
      <c r="EF126" s="67"/>
      <c r="EG126" s="67" t="s">
        <v>123</v>
      </c>
      <c r="EH126" s="67" t="s">
        <v>232</v>
      </c>
      <c r="EI126" s="67" t="s">
        <v>233</v>
      </c>
      <c r="EJ126" s="67"/>
      <c r="EK126" s="67"/>
      <c r="EL126" s="67"/>
      <c r="EM126" s="67" t="s">
        <v>161</v>
      </c>
      <c r="EN126" s="67" t="s">
        <v>246</v>
      </c>
      <c r="EO126" s="67" t="s">
        <v>84</v>
      </c>
      <c r="EP126" s="67"/>
      <c r="EQ126" s="67"/>
      <c r="ER126" s="67"/>
      <c r="ES126" s="67"/>
      <c r="ET126" s="67"/>
      <c r="EU126" s="67"/>
      <c r="EV126" s="67"/>
      <c r="EW126" s="67"/>
      <c r="EX126" s="67"/>
      <c r="EY126" s="67"/>
      <c r="EZ126" s="67"/>
      <c r="FA126" s="67"/>
      <c r="FB126" s="67"/>
      <c r="FC126" s="67" t="s">
        <v>28</v>
      </c>
      <c r="FD126" s="67"/>
      <c r="FE126" s="67" t="s">
        <v>88</v>
      </c>
      <c r="FF126" s="67"/>
      <c r="FG126" s="67" t="s">
        <v>441</v>
      </c>
      <c r="FH126" s="67" t="s">
        <v>956</v>
      </c>
      <c r="FI126" s="67"/>
      <c r="FJ126" s="67" t="s">
        <v>164</v>
      </c>
      <c r="FK126" s="67" t="s">
        <v>957</v>
      </c>
      <c r="FL126" s="67"/>
      <c r="FM126" s="67"/>
      <c r="FN126" s="67"/>
      <c r="FO126" s="67"/>
      <c r="FP126" s="67"/>
      <c r="FQ126" s="67"/>
      <c r="FR126" s="67"/>
      <c r="FS126" s="67" t="s">
        <v>958</v>
      </c>
      <c r="FT126" s="67" t="s">
        <v>959</v>
      </c>
      <c r="FU126" s="67" t="s">
        <v>88</v>
      </c>
      <c r="FV126" s="67"/>
      <c r="FW126" s="67"/>
      <c r="FX126" s="67"/>
      <c r="FY126" s="67"/>
      <c r="FZ126" s="67"/>
      <c r="GA126" s="67"/>
      <c r="GB126" s="67"/>
      <c r="GC126" s="67"/>
      <c r="GD126" s="67"/>
      <c r="GE126" s="67" t="s">
        <v>127</v>
      </c>
      <c r="GF126" s="67" t="s">
        <v>84</v>
      </c>
      <c r="GG126" s="67"/>
      <c r="GH126" s="67"/>
      <c r="GI126" s="67"/>
      <c r="GJ126" s="67"/>
      <c r="GK126" s="67"/>
      <c r="GL126" s="67"/>
      <c r="GM126" s="67"/>
      <c r="GN126" s="67"/>
      <c r="GO126" s="67"/>
      <c r="GP126" s="67"/>
      <c r="GQ126" s="67"/>
      <c r="GR126" s="67"/>
      <c r="GS126" s="67"/>
      <c r="GT126" s="67"/>
      <c r="GU126" s="67"/>
      <c r="GV126" s="67" t="s">
        <v>261</v>
      </c>
      <c r="GW126" s="67"/>
      <c r="GX126" s="67" t="s">
        <v>146</v>
      </c>
      <c r="GY126" s="67" t="s">
        <v>133</v>
      </c>
      <c r="GZ126" s="67"/>
      <c r="HA126" s="67"/>
      <c r="HB126" s="67"/>
      <c r="HC126" s="33" t="s">
        <v>167</v>
      </c>
      <c r="HD126" s="67" t="s">
        <v>167</v>
      </c>
      <c r="HE126" s="67"/>
      <c r="HF126" s="67"/>
      <c r="HG126" s="33" t="s">
        <v>147</v>
      </c>
      <c r="HH126" s="35" t="s">
        <v>147</v>
      </c>
      <c r="HI126" s="35"/>
      <c r="HJ126" s="35" t="s">
        <v>148</v>
      </c>
      <c r="HK126" s="67"/>
      <c r="HL126" s="36"/>
      <c r="HM126" s="67"/>
      <c r="HN126" s="67"/>
      <c r="HO126" s="67"/>
      <c r="HP126" s="67" t="s">
        <v>28</v>
      </c>
      <c r="HQ126" s="67" t="s">
        <v>960</v>
      </c>
      <c r="HR126" s="67"/>
      <c r="HS126" s="67"/>
      <c r="HT126" s="67"/>
      <c r="HU126" s="67"/>
      <c r="HV126" s="67"/>
      <c r="HW126" s="67" t="s">
        <v>172</v>
      </c>
      <c r="HX126" s="67"/>
      <c r="HY126" s="67"/>
      <c r="HZ126" s="67"/>
      <c r="IA126" s="67"/>
      <c r="IB126" s="67"/>
      <c r="IC126" s="67" t="s">
        <v>28</v>
      </c>
      <c r="ID126" s="67" t="s">
        <v>961</v>
      </c>
      <c r="IE126" s="67" t="s">
        <v>962</v>
      </c>
      <c r="IF126" s="67" t="s">
        <v>963</v>
      </c>
      <c r="IG126" s="67"/>
      <c r="IH126" s="67" t="s">
        <v>137</v>
      </c>
      <c r="II126" s="67"/>
      <c r="IJ126" s="67"/>
      <c r="IK126" s="67" t="s">
        <v>101</v>
      </c>
      <c r="IL126" s="67"/>
      <c r="IM126" s="67"/>
      <c r="IN126" s="67" t="s">
        <v>101</v>
      </c>
      <c r="IO126" s="67"/>
      <c r="IP126" s="67" t="s">
        <v>193</v>
      </c>
      <c r="IQ126" s="67"/>
      <c r="IR126" s="67"/>
      <c r="IS126" s="67" t="s">
        <v>193</v>
      </c>
      <c r="IT126" s="67"/>
      <c r="IU126" s="67"/>
      <c r="IV126" s="67"/>
    </row>
    <row r="127" spans="1:256" ht="15.75" customHeight="1" x14ac:dyDescent="0.25">
      <c r="A127" s="67" t="s">
        <v>964</v>
      </c>
      <c r="B127" s="67" t="s">
        <v>965</v>
      </c>
      <c r="C127" s="68" t="s">
        <v>936</v>
      </c>
      <c r="D127" s="67" t="s">
        <v>953</v>
      </c>
      <c r="E127" s="67" t="s">
        <v>966</v>
      </c>
      <c r="F127" s="101">
        <v>1998</v>
      </c>
      <c r="G127" s="32">
        <v>0.496</v>
      </c>
      <c r="H127" s="32">
        <v>0.95</v>
      </c>
      <c r="I127" s="32">
        <v>1</v>
      </c>
      <c r="J127" s="67" t="s">
        <v>296</v>
      </c>
      <c r="K127" s="67" t="s">
        <v>1735</v>
      </c>
      <c r="L127" s="67" t="s">
        <v>53</v>
      </c>
      <c r="M127" s="67" t="s">
        <v>50</v>
      </c>
      <c r="N127" s="67" t="s">
        <v>51</v>
      </c>
      <c r="O127" s="67"/>
      <c r="P127" s="67"/>
      <c r="Q127" s="67" t="s">
        <v>107</v>
      </c>
      <c r="R127" s="67" t="s">
        <v>49</v>
      </c>
      <c r="S127" s="67"/>
      <c r="T127" s="67"/>
      <c r="U127" s="67" t="s">
        <v>28</v>
      </c>
      <c r="V127" s="67" t="s">
        <v>967</v>
      </c>
      <c r="W127" s="42"/>
      <c r="X127" s="42"/>
      <c r="Y127" s="42"/>
      <c r="Z127" s="42"/>
      <c r="AA127" s="42"/>
      <c r="AB127" s="42"/>
      <c r="AC127" s="42"/>
      <c r="AD127" s="42"/>
      <c r="AE127" s="42"/>
      <c r="AF127" s="42"/>
      <c r="AG127" s="42"/>
      <c r="AH127" s="42"/>
      <c r="AI127" s="42"/>
      <c r="AJ127" s="42"/>
      <c r="AK127" s="42"/>
      <c r="AL127" s="67" t="s">
        <v>60</v>
      </c>
      <c r="AM127" s="67" t="s">
        <v>61</v>
      </c>
      <c r="AN127" s="67"/>
      <c r="AO127" s="67" t="s">
        <v>108</v>
      </c>
      <c r="AP127" s="67"/>
      <c r="AQ127" s="67"/>
      <c r="AR127" s="67"/>
      <c r="AS127" s="67" t="s">
        <v>64</v>
      </c>
      <c r="AT127" s="67"/>
      <c r="AU127" s="67"/>
      <c r="AV127" s="67"/>
      <c r="AW127" s="67"/>
      <c r="AX127" s="67"/>
      <c r="AY127" s="67"/>
      <c r="AZ127" s="67"/>
      <c r="BA127" s="67"/>
      <c r="BB127" s="67"/>
      <c r="BC127" s="67"/>
      <c r="BD127" s="67"/>
      <c r="BE127" s="67" t="s">
        <v>298</v>
      </c>
      <c r="BF127" s="42"/>
      <c r="BG127" s="42"/>
      <c r="BH127" s="67"/>
      <c r="BI127" s="67"/>
      <c r="BJ127" s="67" t="s">
        <v>299</v>
      </c>
      <c r="BK127" s="67" t="s">
        <v>300</v>
      </c>
      <c r="BL127" s="67"/>
      <c r="BM127" s="67"/>
      <c r="BN127" s="42"/>
      <c r="BO127" s="42"/>
      <c r="BP127" s="67"/>
      <c r="BQ127" s="67"/>
      <c r="BR127" s="72"/>
      <c r="BS127" s="42"/>
      <c r="BT127" s="42"/>
      <c r="BU127" s="67"/>
      <c r="BV127" s="67"/>
      <c r="BW127" s="67"/>
      <c r="BX127" s="42"/>
      <c r="BY127" s="67"/>
      <c r="BZ127" s="42"/>
      <c r="CA127" s="42"/>
      <c r="CB127" s="67"/>
      <c r="CC127" s="67"/>
      <c r="CD127" s="42"/>
      <c r="CE127" s="42"/>
      <c r="CF127" s="42"/>
      <c r="CG127" s="42"/>
      <c r="CH127" s="67" t="s">
        <v>156</v>
      </c>
      <c r="CI127" s="67" t="s">
        <v>299</v>
      </c>
      <c r="CJ127" s="67" t="s">
        <v>300</v>
      </c>
      <c r="CK127" s="67"/>
      <c r="CL127" s="67"/>
      <c r="CM127" s="67"/>
      <c r="CN127" s="67" t="s">
        <v>28</v>
      </c>
      <c r="CO127" s="67" t="s">
        <v>968</v>
      </c>
      <c r="CP127" s="67" t="s">
        <v>80</v>
      </c>
      <c r="CQ127" s="67"/>
      <c r="CR127" s="67"/>
      <c r="CS127" s="67"/>
      <c r="CT127" s="67"/>
      <c r="CU127" s="67"/>
      <c r="CV127" s="67"/>
      <c r="CW127" s="67"/>
      <c r="CX127" s="67"/>
      <c r="CY127" s="67"/>
      <c r="CZ127" s="67"/>
      <c r="DA127" s="67"/>
      <c r="DB127" s="67"/>
      <c r="DC127" s="67"/>
      <c r="DD127" s="67"/>
      <c r="DE127" s="67" t="s">
        <v>80</v>
      </c>
      <c r="DF127" s="67"/>
      <c r="DG127" s="67"/>
      <c r="DH127" s="67"/>
      <c r="DI127" s="42"/>
      <c r="DJ127" s="42"/>
      <c r="DK127" s="42"/>
      <c r="DL127" s="42"/>
      <c r="DM127" s="42"/>
      <c r="DN127" s="42"/>
      <c r="DO127" s="42"/>
      <c r="DP127" s="42"/>
      <c r="DQ127" s="42"/>
      <c r="DR127" s="42"/>
      <c r="DS127" s="42"/>
      <c r="DT127" s="42"/>
      <c r="DU127" s="42"/>
      <c r="DV127" s="42"/>
      <c r="DW127" s="42"/>
      <c r="DX127" s="42"/>
      <c r="DY127" s="42"/>
      <c r="DZ127" s="42"/>
      <c r="EA127" s="42"/>
      <c r="EB127" s="42"/>
      <c r="EC127" s="42"/>
      <c r="ED127" s="42"/>
      <c r="EE127" s="42"/>
      <c r="EF127" s="42"/>
      <c r="EG127" s="42"/>
      <c r="EH127" s="42"/>
      <c r="EI127" s="42"/>
      <c r="EJ127" s="42"/>
      <c r="EK127" s="67" t="s">
        <v>28</v>
      </c>
      <c r="EL127" s="67" t="s">
        <v>969</v>
      </c>
      <c r="EM127" s="42"/>
      <c r="EN127" s="42"/>
      <c r="EO127" s="42"/>
      <c r="EP127" s="42"/>
      <c r="EQ127" s="42"/>
      <c r="ER127" s="42"/>
      <c r="ES127" s="42"/>
      <c r="ET127" s="42"/>
      <c r="EU127" s="42"/>
      <c r="EV127" s="42"/>
      <c r="EW127" s="42"/>
      <c r="EX127" s="42"/>
      <c r="EY127" s="42"/>
      <c r="EZ127" s="42"/>
      <c r="FA127" s="42"/>
      <c r="FB127" s="42"/>
      <c r="FC127" s="42"/>
      <c r="FD127" s="42"/>
      <c r="FE127" s="67" t="s">
        <v>88</v>
      </c>
      <c r="FF127" s="42"/>
      <c r="FG127" s="42"/>
      <c r="FH127" s="42"/>
      <c r="FI127" s="42"/>
      <c r="FJ127" s="42"/>
      <c r="FK127" s="42"/>
      <c r="FL127" s="42"/>
      <c r="FM127" s="42"/>
      <c r="FN127" s="42"/>
      <c r="FO127" s="42"/>
      <c r="FP127" s="42"/>
      <c r="FQ127" s="42"/>
      <c r="FR127" s="42"/>
      <c r="FS127" s="42"/>
      <c r="FT127" s="42"/>
      <c r="FU127" s="42"/>
      <c r="FV127" s="42"/>
      <c r="FW127" s="42"/>
      <c r="FX127" s="42"/>
      <c r="FY127" s="42"/>
      <c r="FZ127" s="42"/>
      <c r="GA127" s="42"/>
      <c r="GB127" s="42"/>
      <c r="GC127" s="42"/>
      <c r="GD127" s="42"/>
      <c r="GE127" s="42"/>
      <c r="GF127" s="42"/>
      <c r="GG127" s="42"/>
      <c r="GH127" s="42"/>
      <c r="GI127" s="42"/>
      <c r="GJ127" s="42"/>
      <c r="GK127" s="42"/>
      <c r="GL127" s="42"/>
      <c r="GM127" s="42"/>
      <c r="GN127" s="42"/>
      <c r="GO127" s="42"/>
      <c r="GP127" s="42"/>
      <c r="GQ127" s="42"/>
      <c r="GR127" s="42"/>
      <c r="GS127" s="42"/>
      <c r="GT127" s="42"/>
      <c r="GU127" s="42"/>
      <c r="GV127" s="42"/>
      <c r="GW127" s="42"/>
      <c r="GX127" s="42"/>
      <c r="GY127" s="42"/>
      <c r="GZ127" s="42"/>
      <c r="HA127" s="42"/>
      <c r="HB127" s="42"/>
      <c r="HC127" s="33" t="s">
        <v>167</v>
      </c>
      <c r="HD127" s="67" t="s">
        <v>167</v>
      </c>
      <c r="HE127" s="67"/>
      <c r="HF127" s="42"/>
      <c r="HG127" s="39"/>
      <c r="HH127" s="40"/>
      <c r="HI127" s="40"/>
      <c r="HJ127" s="40"/>
      <c r="HK127" s="42"/>
      <c r="HL127" s="41"/>
      <c r="HM127" s="42"/>
      <c r="HN127" s="42"/>
      <c r="HO127" s="67" t="s">
        <v>302</v>
      </c>
      <c r="HP127" s="67"/>
      <c r="HQ127" s="67"/>
      <c r="HR127" s="42" t="s">
        <v>304</v>
      </c>
      <c r="HS127" s="42"/>
      <c r="HT127" s="42"/>
      <c r="HU127" s="42"/>
      <c r="HV127" s="67"/>
      <c r="HW127" s="67"/>
      <c r="HX127" s="42"/>
      <c r="HY127" s="42"/>
      <c r="HZ127" s="42"/>
      <c r="IA127" s="42"/>
      <c r="IB127" s="42"/>
      <c r="IC127" s="42"/>
      <c r="ID127" s="42"/>
      <c r="IE127" s="42"/>
      <c r="IF127" s="42"/>
      <c r="IG127" s="42"/>
      <c r="IH127" s="42"/>
      <c r="II127" s="42"/>
      <c r="IJ127" s="42"/>
      <c r="IK127" s="42"/>
      <c r="IL127" s="42"/>
      <c r="IM127" s="42"/>
      <c r="IN127" s="42"/>
      <c r="IO127" s="42"/>
      <c r="IP127" s="42"/>
      <c r="IQ127" s="42"/>
      <c r="IR127" s="42"/>
      <c r="IS127" s="42"/>
      <c r="IT127" s="42"/>
      <c r="IU127" s="42"/>
      <c r="IV127" s="42"/>
    </row>
    <row r="128" spans="1:256" ht="15.75" customHeight="1" x14ac:dyDescent="0.25">
      <c r="A128" s="67" t="s">
        <v>970</v>
      </c>
      <c r="B128" s="67" t="s">
        <v>971</v>
      </c>
      <c r="C128" s="68" t="s">
        <v>936</v>
      </c>
      <c r="D128" s="67" t="s">
        <v>972</v>
      </c>
      <c r="E128" s="67" t="s">
        <v>973</v>
      </c>
      <c r="F128" s="101">
        <v>2001</v>
      </c>
      <c r="G128" s="32">
        <v>2.2999999999999998</v>
      </c>
      <c r="H128" s="32">
        <v>6.4</v>
      </c>
      <c r="I128" s="32">
        <v>5</v>
      </c>
      <c r="J128" s="67" t="s">
        <v>296</v>
      </c>
      <c r="K128" s="67" t="s">
        <v>1735</v>
      </c>
      <c r="L128" s="67" t="s">
        <v>50</v>
      </c>
      <c r="M128" s="67"/>
      <c r="N128" s="67" t="s">
        <v>51</v>
      </c>
      <c r="O128" s="67"/>
      <c r="P128" s="67" t="s">
        <v>53</v>
      </c>
      <c r="Q128" s="67" t="s">
        <v>107</v>
      </c>
      <c r="R128" s="67"/>
      <c r="S128" s="67"/>
      <c r="T128" s="67" t="s">
        <v>142</v>
      </c>
      <c r="U128" s="67"/>
      <c r="V128" s="67"/>
      <c r="W128" s="42"/>
      <c r="X128" s="42"/>
      <c r="Y128" s="42"/>
      <c r="Z128" s="42"/>
      <c r="AA128" s="42"/>
      <c r="AB128" s="42"/>
      <c r="AC128" s="42"/>
      <c r="AD128" s="42"/>
      <c r="AE128" s="42"/>
      <c r="AF128" s="42"/>
      <c r="AG128" s="42"/>
      <c r="AH128" s="42"/>
      <c r="AI128" s="42"/>
      <c r="AJ128" s="42"/>
      <c r="AK128" s="42"/>
      <c r="AL128" s="67" t="s">
        <v>60</v>
      </c>
      <c r="AM128" s="67"/>
      <c r="AN128" s="67" t="s">
        <v>62</v>
      </c>
      <c r="AO128" s="67"/>
      <c r="AP128" s="67" t="s">
        <v>63</v>
      </c>
      <c r="AQ128" s="67" t="s">
        <v>109</v>
      </c>
      <c r="AR128" s="67" t="s">
        <v>1736</v>
      </c>
      <c r="AS128" s="67" t="s">
        <v>64</v>
      </c>
      <c r="AT128" s="67"/>
      <c r="AU128" s="67"/>
      <c r="AV128" s="67"/>
      <c r="AW128" s="67"/>
      <c r="AX128" s="67"/>
      <c r="AY128" s="67"/>
      <c r="AZ128" s="67"/>
      <c r="BA128" s="67"/>
      <c r="BB128" s="67" t="s">
        <v>1739</v>
      </c>
      <c r="BC128" s="67"/>
      <c r="BD128" s="67"/>
      <c r="BE128" s="67" t="s">
        <v>298</v>
      </c>
      <c r="BF128" s="42"/>
      <c r="BG128" s="42"/>
      <c r="BH128" s="67"/>
      <c r="BI128" s="67"/>
      <c r="BJ128" s="67" t="s">
        <v>299</v>
      </c>
      <c r="BK128" s="67" t="s">
        <v>300</v>
      </c>
      <c r="BL128" s="67"/>
      <c r="BM128" s="67"/>
      <c r="BN128" s="42"/>
      <c r="BO128" s="42"/>
      <c r="BP128" s="67"/>
      <c r="BQ128" s="67"/>
      <c r="BR128" s="72"/>
      <c r="BS128" s="42"/>
      <c r="BT128" s="42"/>
      <c r="BU128" s="67"/>
      <c r="BV128" s="67"/>
      <c r="BW128" s="67"/>
      <c r="BX128" s="42"/>
      <c r="BY128" s="67"/>
      <c r="BZ128" s="42"/>
      <c r="CA128" s="42"/>
      <c r="CB128" s="67"/>
      <c r="CC128" s="67"/>
      <c r="CD128" s="42"/>
      <c r="CE128" s="42"/>
      <c r="CF128" s="42"/>
      <c r="CG128" s="42"/>
      <c r="CH128" s="67" t="s">
        <v>156</v>
      </c>
      <c r="CI128" s="67" t="s">
        <v>299</v>
      </c>
      <c r="CJ128" s="67" t="s">
        <v>300</v>
      </c>
      <c r="CK128" s="67" t="s">
        <v>75</v>
      </c>
      <c r="CL128" s="67"/>
      <c r="CM128" s="67"/>
      <c r="CN128" s="67"/>
      <c r="CO128" s="67"/>
      <c r="CP128" s="67" t="s">
        <v>80</v>
      </c>
      <c r="CQ128" s="67"/>
      <c r="CR128" s="67"/>
      <c r="CS128" s="67"/>
      <c r="CT128" s="67"/>
      <c r="CU128" s="67"/>
      <c r="CV128" s="67"/>
      <c r="CW128" s="67"/>
      <c r="CX128" s="67"/>
      <c r="CY128" s="67"/>
      <c r="CZ128" s="67"/>
      <c r="DA128" s="67"/>
      <c r="DB128" s="67"/>
      <c r="DC128" s="67"/>
      <c r="DD128" s="67"/>
      <c r="DE128" s="67" t="s">
        <v>80</v>
      </c>
      <c r="DF128" s="67"/>
      <c r="DG128" s="67"/>
      <c r="DH128" s="67"/>
      <c r="DI128" s="42"/>
      <c r="DJ128" s="42"/>
      <c r="DK128" s="42"/>
      <c r="DL128" s="42"/>
      <c r="DM128" s="42"/>
      <c r="DN128" s="42"/>
      <c r="DO128" s="42"/>
      <c r="DP128" s="42"/>
      <c r="DQ128" s="42"/>
      <c r="DR128" s="42"/>
      <c r="DS128" s="42"/>
      <c r="DT128" s="42"/>
      <c r="DU128" s="42"/>
      <c r="DV128" s="42"/>
      <c r="DW128" s="42"/>
      <c r="DX128" s="42"/>
      <c r="DY128" s="42"/>
      <c r="DZ128" s="42"/>
      <c r="EA128" s="42"/>
      <c r="EB128" s="42"/>
      <c r="EC128" s="42"/>
      <c r="ED128" s="42"/>
      <c r="EE128" s="42"/>
      <c r="EF128" s="42"/>
      <c r="EG128" s="42"/>
      <c r="EH128" s="42"/>
      <c r="EI128" s="42"/>
      <c r="EJ128" s="42"/>
      <c r="EK128" s="67" t="s">
        <v>28</v>
      </c>
      <c r="EL128" s="67" t="s">
        <v>974</v>
      </c>
      <c r="EM128" s="42"/>
      <c r="EN128" s="42"/>
      <c r="EO128" s="42"/>
      <c r="EP128" s="42"/>
      <c r="EQ128" s="42"/>
      <c r="ER128" s="42"/>
      <c r="ES128" s="42"/>
      <c r="ET128" s="42"/>
      <c r="EU128" s="42"/>
      <c r="EV128" s="42"/>
      <c r="EW128" s="42"/>
      <c r="EX128" s="42"/>
      <c r="EY128" s="42"/>
      <c r="EZ128" s="42"/>
      <c r="FA128" s="42"/>
      <c r="FB128" s="42"/>
      <c r="FC128" s="42"/>
      <c r="FD128" s="42"/>
      <c r="FE128" s="67" t="s">
        <v>80</v>
      </c>
      <c r="FF128" s="42"/>
      <c r="FG128" s="42"/>
      <c r="FH128" s="42"/>
      <c r="FI128" s="42"/>
      <c r="FJ128" s="42"/>
      <c r="FK128" s="42"/>
      <c r="FL128" s="42"/>
      <c r="FM128" s="42"/>
      <c r="FN128" s="42"/>
      <c r="FO128" s="42"/>
      <c r="FP128" s="42"/>
      <c r="FQ128" s="42"/>
      <c r="FR128" s="42"/>
      <c r="FS128" s="42"/>
      <c r="FT128" s="42"/>
      <c r="FU128" s="42"/>
      <c r="FV128" s="42"/>
      <c r="FW128" s="42"/>
      <c r="FX128" s="42"/>
      <c r="FY128" s="42"/>
      <c r="FZ128" s="42"/>
      <c r="GA128" s="42"/>
      <c r="GB128" s="42"/>
      <c r="GC128" s="42"/>
      <c r="GD128" s="42"/>
      <c r="GE128" s="42"/>
      <c r="GF128" s="42"/>
      <c r="GG128" s="42"/>
      <c r="GH128" s="42"/>
      <c r="GI128" s="42"/>
      <c r="GJ128" s="42"/>
      <c r="GK128" s="42"/>
      <c r="GL128" s="42"/>
      <c r="GM128" s="42"/>
      <c r="GN128" s="42"/>
      <c r="GO128" s="42"/>
      <c r="GP128" s="42"/>
      <c r="GQ128" s="42"/>
      <c r="GR128" s="42"/>
      <c r="GS128" s="42"/>
      <c r="GT128" s="42"/>
      <c r="GU128" s="42"/>
      <c r="GV128" s="42"/>
      <c r="GW128" s="42"/>
      <c r="GX128" s="42"/>
      <c r="GY128" s="42"/>
      <c r="GZ128" s="42"/>
      <c r="HA128" s="42"/>
      <c r="HB128" s="42"/>
      <c r="HC128" s="33" t="s">
        <v>167</v>
      </c>
      <c r="HD128" s="67" t="s">
        <v>167</v>
      </c>
      <c r="HE128" s="67"/>
      <c r="HF128" s="42"/>
      <c r="HG128" s="39"/>
      <c r="HH128" s="40"/>
      <c r="HI128" s="40"/>
      <c r="HJ128" s="40"/>
      <c r="HK128" s="42"/>
      <c r="HL128" s="41"/>
      <c r="HM128" s="42"/>
      <c r="HN128" s="42"/>
      <c r="HO128" s="67"/>
      <c r="HP128" s="67" t="s">
        <v>28</v>
      </c>
      <c r="HQ128" s="67" t="s">
        <v>975</v>
      </c>
      <c r="HR128" s="42" t="s">
        <v>304</v>
      </c>
      <c r="HS128" s="42"/>
      <c r="HT128" s="42"/>
      <c r="HU128" s="42"/>
      <c r="HV128" s="67"/>
      <c r="HW128" s="67"/>
      <c r="HX128" s="42"/>
      <c r="HY128" s="42"/>
      <c r="HZ128" s="42"/>
      <c r="IA128" s="42"/>
      <c r="IB128" s="42"/>
      <c r="IC128" s="42"/>
      <c r="ID128" s="42"/>
      <c r="IE128" s="42"/>
      <c r="IF128" s="42"/>
      <c r="IG128" s="42"/>
      <c r="IH128" s="42"/>
      <c r="II128" s="42"/>
      <c r="IJ128" s="42"/>
      <c r="IK128" s="42"/>
      <c r="IL128" s="42"/>
      <c r="IM128" s="42"/>
      <c r="IN128" s="42"/>
      <c r="IO128" s="42"/>
      <c r="IP128" s="42"/>
      <c r="IQ128" s="42"/>
      <c r="IR128" s="42"/>
      <c r="IS128" s="42"/>
      <c r="IT128" s="42"/>
      <c r="IU128" s="42"/>
      <c r="IV128" s="42"/>
    </row>
    <row r="129" spans="1:256" ht="15.75" customHeight="1" x14ac:dyDescent="0.25">
      <c r="A129" s="67" t="s">
        <v>976</v>
      </c>
      <c r="B129" s="67" t="s">
        <v>977</v>
      </c>
      <c r="C129" s="68" t="s">
        <v>936</v>
      </c>
      <c r="D129" s="67" t="s">
        <v>978</v>
      </c>
      <c r="E129" s="67" t="s">
        <v>979</v>
      </c>
      <c r="F129" s="101">
        <v>1978</v>
      </c>
      <c r="G129" s="32">
        <v>3.4</v>
      </c>
      <c r="H129" s="32">
        <v>3.3</v>
      </c>
      <c r="I129" s="32">
        <v>6.1</v>
      </c>
      <c r="J129" s="67" t="s">
        <v>296</v>
      </c>
      <c r="K129" s="67" t="s">
        <v>1735</v>
      </c>
      <c r="L129" s="67" t="s">
        <v>297</v>
      </c>
      <c r="M129" s="67" t="s">
        <v>50</v>
      </c>
      <c r="N129" s="67" t="s">
        <v>51</v>
      </c>
      <c r="O129" s="67"/>
      <c r="P129" s="67" t="s">
        <v>53</v>
      </c>
      <c r="Q129" s="67"/>
      <c r="R129" s="67" t="s">
        <v>49</v>
      </c>
      <c r="S129" s="67"/>
      <c r="T129" s="67"/>
      <c r="U129" s="67"/>
      <c r="V129" s="67"/>
      <c r="W129" s="42"/>
      <c r="X129" s="42"/>
      <c r="Y129" s="42"/>
      <c r="Z129" s="42"/>
      <c r="AA129" s="42"/>
      <c r="AB129" s="42"/>
      <c r="AC129" s="42"/>
      <c r="AD129" s="42"/>
      <c r="AE129" s="42"/>
      <c r="AF129" s="42"/>
      <c r="AG129" s="42"/>
      <c r="AH129" s="42"/>
      <c r="AI129" s="42"/>
      <c r="AJ129" s="42"/>
      <c r="AK129" s="42"/>
      <c r="AL129" s="67" t="s">
        <v>60</v>
      </c>
      <c r="AM129" s="67" t="s">
        <v>61</v>
      </c>
      <c r="AN129" s="67" t="s">
        <v>62</v>
      </c>
      <c r="AO129" s="67"/>
      <c r="AP129" s="67" t="s">
        <v>63</v>
      </c>
      <c r="AQ129" s="67" t="s">
        <v>109</v>
      </c>
      <c r="AR129" s="67"/>
      <c r="AS129" s="67" t="s">
        <v>64</v>
      </c>
      <c r="AT129" s="67" t="s">
        <v>1737</v>
      </c>
      <c r="AU129" s="67" t="s">
        <v>66</v>
      </c>
      <c r="AV129" s="67" t="s">
        <v>67</v>
      </c>
      <c r="AW129" s="67"/>
      <c r="AX129" s="67"/>
      <c r="AY129" s="67"/>
      <c r="AZ129" s="67"/>
      <c r="BA129" s="67" t="s">
        <v>1738</v>
      </c>
      <c r="BB129" s="67" t="s">
        <v>1739</v>
      </c>
      <c r="BC129" s="67" t="s">
        <v>28</v>
      </c>
      <c r="BD129" s="67" t="s">
        <v>980</v>
      </c>
      <c r="BE129" s="67" t="s">
        <v>298</v>
      </c>
      <c r="BF129" s="42"/>
      <c r="BG129" s="42"/>
      <c r="BH129" s="67"/>
      <c r="BI129" s="67"/>
      <c r="BJ129" s="67" t="s">
        <v>299</v>
      </c>
      <c r="BK129" s="67" t="s">
        <v>300</v>
      </c>
      <c r="BL129" s="67"/>
      <c r="BM129" s="67"/>
      <c r="BN129" s="42"/>
      <c r="BO129" s="42"/>
      <c r="BP129" s="67"/>
      <c r="BQ129" s="67"/>
      <c r="BR129" s="72"/>
      <c r="BS129" s="42"/>
      <c r="BT129" s="42"/>
      <c r="BU129" s="67"/>
      <c r="BV129" s="67"/>
      <c r="BW129" s="67"/>
      <c r="BX129" s="42"/>
      <c r="BY129" s="67"/>
      <c r="BZ129" s="42"/>
      <c r="CA129" s="42"/>
      <c r="CB129" s="67"/>
      <c r="CC129" s="67"/>
      <c r="CD129" s="42"/>
      <c r="CE129" s="42"/>
      <c r="CF129" s="42"/>
      <c r="CG129" s="42"/>
      <c r="CH129" s="67" t="s">
        <v>156</v>
      </c>
      <c r="CI129" s="67" t="s">
        <v>299</v>
      </c>
      <c r="CJ129" s="67" t="s">
        <v>300</v>
      </c>
      <c r="CK129" s="67"/>
      <c r="CL129" s="67"/>
      <c r="CM129" s="67"/>
      <c r="CN129" s="67" t="s">
        <v>28</v>
      </c>
      <c r="CO129" s="67" t="s">
        <v>981</v>
      </c>
      <c r="CP129" s="67" t="s">
        <v>80</v>
      </c>
      <c r="CQ129" s="67"/>
      <c r="CR129" s="67"/>
      <c r="CS129" s="67"/>
      <c r="CT129" s="67"/>
      <c r="CU129" s="67"/>
      <c r="CV129" s="67"/>
      <c r="CW129" s="67"/>
      <c r="CX129" s="67"/>
      <c r="CY129" s="67"/>
      <c r="CZ129" s="67"/>
      <c r="DA129" s="67"/>
      <c r="DB129" s="67"/>
      <c r="DC129" s="67"/>
      <c r="DD129" s="67"/>
      <c r="DE129" s="67" t="s">
        <v>80</v>
      </c>
      <c r="DF129" s="67"/>
      <c r="DG129" s="67"/>
      <c r="DH129" s="67"/>
      <c r="DI129" s="42"/>
      <c r="DJ129" s="42"/>
      <c r="DK129" s="42"/>
      <c r="DL129" s="42"/>
      <c r="DM129" s="42"/>
      <c r="DN129" s="42"/>
      <c r="DO129" s="42"/>
      <c r="DP129" s="42"/>
      <c r="DQ129" s="42"/>
      <c r="DR129" s="42"/>
      <c r="DS129" s="42"/>
      <c r="DT129" s="42"/>
      <c r="DU129" s="42"/>
      <c r="DV129" s="42"/>
      <c r="DW129" s="42"/>
      <c r="DX129" s="42"/>
      <c r="DY129" s="42"/>
      <c r="DZ129" s="42"/>
      <c r="EA129" s="42"/>
      <c r="EB129" s="42"/>
      <c r="EC129" s="42"/>
      <c r="ED129" s="42"/>
      <c r="EE129" s="42"/>
      <c r="EF129" s="42"/>
      <c r="EG129" s="42"/>
      <c r="EH129" s="42"/>
      <c r="EI129" s="42"/>
      <c r="EJ129" s="42"/>
      <c r="EK129" s="67" t="s">
        <v>28</v>
      </c>
      <c r="EL129" s="67" t="s">
        <v>982</v>
      </c>
      <c r="EM129" s="42"/>
      <c r="EN129" s="42"/>
      <c r="EO129" s="42"/>
      <c r="EP129" s="42"/>
      <c r="EQ129" s="42"/>
      <c r="ER129" s="42"/>
      <c r="ES129" s="42"/>
      <c r="ET129" s="42"/>
      <c r="EU129" s="42"/>
      <c r="EV129" s="42"/>
      <c r="EW129" s="42"/>
      <c r="EX129" s="42"/>
      <c r="EY129" s="42"/>
      <c r="EZ129" s="42"/>
      <c r="FA129" s="42"/>
      <c r="FB129" s="42"/>
      <c r="FC129" s="42"/>
      <c r="FD129" s="42"/>
      <c r="FE129" s="67" t="s">
        <v>80</v>
      </c>
      <c r="FF129" s="42"/>
      <c r="FG129" s="42"/>
      <c r="FH129" s="42"/>
      <c r="FI129" s="42"/>
      <c r="FJ129" s="42"/>
      <c r="FK129" s="42"/>
      <c r="FL129" s="42"/>
      <c r="FM129" s="42"/>
      <c r="FN129" s="42"/>
      <c r="FO129" s="42"/>
      <c r="FP129" s="42"/>
      <c r="FQ129" s="42"/>
      <c r="FR129" s="42"/>
      <c r="FS129" s="42"/>
      <c r="FT129" s="42"/>
      <c r="FU129" s="42"/>
      <c r="FV129" s="42"/>
      <c r="FW129" s="42"/>
      <c r="FX129" s="42"/>
      <c r="FY129" s="42"/>
      <c r="FZ129" s="42"/>
      <c r="GA129" s="42"/>
      <c r="GB129" s="42"/>
      <c r="GC129" s="42"/>
      <c r="GD129" s="42"/>
      <c r="GE129" s="42"/>
      <c r="GF129" s="42"/>
      <c r="GG129" s="42"/>
      <c r="GH129" s="42"/>
      <c r="GI129" s="42"/>
      <c r="GJ129" s="42"/>
      <c r="GK129" s="42"/>
      <c r="GL129" s="42"/>
      <c r="GM129" s="42"/>
      <c r="GN129" s="42"/>
      <c r="GO129" s="42"/>
      <c r="GP129" s="42"/>
      <c r="GQ129" s="42"/>
      <c r="GR129" s="42"/>
      <c r="GS129" s="42"/>
      <c r="GT129" s="42"/>
      <c r="GU129" s="42"/>
      <c r="GV129" s="42"/>
      <c r="GW129" s="42"/>
      <c r="GX129" s="42"/>
      <c r="GY129" s="42"/>
      <c r="GZ129" s="42"/>
      <c r="HA129" s="42"/>
      <c r="HB129" s="42"/>
      <c r="HC129" s="33" t="s">
        <v>167</v>
      </c>
      <c r="HD129" s="67" t="s">
        <v>167</v>
      </c>
      <c r="HE129" s="67" t="s">
        <v>168</v>
      </c>
      <c r="HF129" s="42"/>
      <c r="HG129" s="39"/>
      <c r="HH129" s="40"/>
      <c r="HI129" s="40"/>
      <c r="HJ129" s="40"/>
      <c r="HK129" s="42"/>
      <c r="HL129" s="41"/>
      <c r="HM129" s="42"/>
      <c r="HN129" s="42"/>
      <c r="HO129" s="67" t="s">
        <v>302</v>
      </c>
      <c r="HP129" s="67"/>
      <c r="HQ129" s="67"/>
      <c r="HR129" s="42"/>
      <c r="HS129" s="42"/>
      <c r="HT129" s="42"/>
      <c r="HU129" s="42"/>
      <c r="HV129" s="67"/>
      <c r="HW129" s="67" t="s">
        <v>479</v>
      </c>
      <c r="HX129" s="42"/>
      <c r="HY129" s="42"/>
      <c r="HZ129" s="42"/>
      <c r="IA129" s="42"/>
      <c r="IB129" s="42"/>
      <c r="IC129" s="42"/>
      <c r="ID129" s="42"/>
      <c r="IE129" s="42"/>
      <c r="IF129" s="42"/>
      <c r="IG129" s="42"/>
      <c r="IH129" s="42"/>
      <c r="II129" s="42"/>
      <c r="IJ129" s="42"/>
      <c r="IK129" s="42"/>
      <c r="IL129" s="42"/>
      <c r="IM129" s="42"/>
      <c r="IN129" s="42"/>
      <c r="IO129" s="42"/>
      <c r="IP129" s="42"/>
      <c r="IQ129" s="42"/>
      <c r="IR129" s="42"/>
      <c r="IS129" s="42"/>
      <c r="IT129" s="42"/>
      <c r="IU129" s="42"/>
      <c r="IV129" s="42"/>
    </row>
    <row r="130" spans="1:256" ht="15.75" customHeight="1" x14ac:dyDescent="0.25">
      <c r="A130" s="67" t="s">
        <v>983</v>
      </c>
      <c r="B130" s="67" t="s">
        <v>984</v>
      </c>
      <c r="C130" s="68" t="s">
        <v>936</v>
      </c>
      <c r="D130" s="67" t="s">
        <v>985</v>
      </c>
      <c r="E130" s="67" t="s">
        <v>986</v>
      </c>
      <c r="F130" s="101">
        <v>1995</v>
      </c>
      <c r="G130" s="32">
        <v>0</v>
      </c>
      <c r="H130" s="32">
        <v>0</v>
      </c>
      <c r="I130" s="32">
        <v>0.59187999999999996</v>
      </c>
      <c r="J130" s="67" t="s">
        <v>296</v>
      </c>
      <c r="K130" s="67" t="s">
        <v>1735</v>
      </c>
      <c r="L130" s="67" t="s">
        <v>297</v>
      </c>
      <c r="M130" s="67" t="s">
        <v>50</v>
      </c>
      <c r="N130" s="67" t="s">
        <v>51</v>
      </c>
      <c r="O130" s="67" t="s">
        <v>52</v>
      </c>
      <c r="P130" s="67" t="s">
        <v>53</v>
      </c>
      <c r="Q130" s="67"/>
      <c r="R130" s="67"/>
      <c r="S130" s="67" t="s">
        <v>181</v>
      </c>
      <c r="T130" s="67"/>
      <c r="U130" s="67"/>
      <c r="V130" s="67"/>
      <c r="W130" s="42"/>
      <c r="X130" s="42"/>
      <c r="Y130" s="42"/>
      <c r="Z130" s="42"/>
      <c r="AA130" s="42"/>
      <c r="AB130" s="42"/>
      <c r="AC130" s="42"/>
      <c r="AD130" s="42"/>
      <c r="AE130" s="42"/>
      <c r="AF130" s="42"/>
      <c r="AG130" s="42"/>
      <c r="AH130" s="42"/>
      <c r="AI130" s="42"/>
      <c r="AJ130" s="42"/>
      <c r="AK130" s="42"/>
      <c r="AL130" s="67" t="s">
        <v>60</v>
      </c>
      <c r="AM130" s="67" t="s">
        <v>61</v>
      </c>
      <c r="AN130" s="67"/>
      <c r="AO130" s="67"/>
      <c r="AP130" s="67" t="s">
        <v>63</v>
      </c>
      <c r="AQ130" s="67"/>
      <c r="AR130" s="67"/>
      <c r="AS130" s="67" t="s">
        <v>64</v>
      </c>
      <c r="AT130" s="67" t="s">
        <v>1737</v>
      </c>
      <c r="AU130" s="67" t="s">
        <v>66</v>
      </c>
      <c r="AV130" s="67" t="s">
        <v>67</v>
      </c>
      <c r="AW130" s="67"/>
      <c r="AX130" s="67"/>
      <c r="AY130" s="67"/>
      <c r="AZ130" s="67"/>
      <c r="BA130" s="67" t="s">
        <v>1738</v>
      </c>
      <c r="BB130" s="67"/>
      <c r="BC130" s="67"/>
      <c r="BD130" s="67"/>
      <c r="BE130" s="67"/>
      <c r="BF130" s="42"/>
      <c r="BG130" s="42"/>
      <c r="BH130" s="67"/>
      <c r="BI130" s="67"/>
      <c r="BJ130" s="67"/>
      <c r="BK130" s="67"/>
      <c r="BL130" s="67"/>
      <c r="BM130" s="67"/>
      <c r="BN130" s="42"/>
      <c r="BO130" s="42"/>
      <c r="BP130" s="67"/>
      <c r="BQ130" s="67"/>
      <c r="BR130" s="72"/>
      <c r="BS130" s="42"/>
      <c r="BT130" s="42"/>
      <c r="BU130" s="67"/>
      <c r="BV130" s="67"/>
      <c r="BW130" s="67"/>
      <c r="BX130" s="42"/>
      <c r="BY130" s="67"/>
      <c r="BZ130" s="42"/>
      <c r="CA130" s="42"/>
      <c r="CB130" s="67"/>
      <c r="CC130" s="67"/>
      <c r="CD130" s="42"/>
      <c r="CE130" s="42"/>
      <c r="CF130" s="42"/>
      <c r="CG130" s="42"/>
      <c r="CH130" s="67" t="s">
        <v>156</v>
      </c>
      <c r="CI130" s="67" t="s">
        <v>299</v>
      </c>
      <c r="CJ130" s="67" t="s">
        <v>300</v>
      </c>
      <c r="CK130" s="67" t="s">
        <v>75</v>
      </c>
      <c r="CL130" s="67"/>
      <c r="CM130" s="67"/>
      <c r="CN130" s="67"/>
      <c r="CO130" s="67"/>
      <c r="CP130" s="67" t="s">
        <v>116</v>
      </c>
      <c r="CQ130" s="67" t="s">
        <v>79</v>
      </c>
      <c r="CR130" s="67"/>
      <c r="CS130" s="67" t="s">
        <v>117</v>
      </c>
      <c r="CT130" s="67" t="s">
        <v>118</v>
      </c>
      <c r="CU130" s="67" t="s">
        <v>119</v>
      </c>
      <c r="CV130" s="67" t="s">
        <v>120</v>
      </c>
      <c r="CW130" s="67"/>
      <c r="CX130" s="67"/>
      <c r="CY130" s="67"/>
      <c r="CZ130" s="67"/>
      <c r="DA130" s="67"/>
      <c r="DB130" s="67"/>
      <c r="DC130" s="67"/>
      <c r="DD130" s="67"/>
      <c r="DE130" s="67" t="s">
        <v>80</v>
      </c>
      <c r="DF130" s="67"/>
      <c r="DG130" s="67"/>
      <c r="DH130" s="67"/>
      <c r="DI130" s="42" t="s">
        <v>116</v>
      </c>
      <c r="DJ130" s="42" t="s">
        <v>145</v>
      </c>
      <c r="DK130" s="42"/>
      <c r="DL130" s="42"/>
      <c r="DM130" s="42"/>
      <c r="DN130" s="42"/>
      <c r="DO130" s="42"/>
      <c r="DP130" s="42"/>
      <c r="DQ130" s="42"/>
      <c r="DR130" s="42"/>
      <c r="DS130" s="42"/>
      <c r="DT130" s="42"/>
      <c r="DU130" s="42"/>
      <c r="DV130" s="42"/>
      <c r="DW130" s="42"/>
      <c r="DX130" s="42"/>
      <c r="DY130" s="42"/>
      <c r="DZ130" s="42"/>
      <c r="EA130" s="42"/>
      <c r="EB130" s="42"/>
      <c r="EC130" s="42"/>
      <c r="ED130" s="42"/>
      <c r="EE130" s="42"/>
      <c r="EF130" s="42"/>
      <c r="EG130" s="42"/>
      <c r="EH130" s="42"/>
      <c r="EI130" s="42"/>
      <c r="EJ130" s="42"/>
      <c r="EK130" s="67" t="s">
        <v>28</v>
      </c>
      <c r="EL130" s="67" t="s">
        <v>987</v>
      </c>
      <c r="EM130" s="42"/>
      <c r="EN130" s="42"/>
      <c r="EO130" s="42"/>
      <c r="EP130" s="42"/>
      <c r="EQ130" s="42"/>
      <c r="ER130" s="42"/>
      <c r="ES130" s="42"/>
      <c r="ET130" s="42"/>
      <c r="EU130" s="42"/>
      <c r="EV130" s="42"/>
      <c r="EW130" s="42"/>
      <c r="EX130" s="42"/>
      <c r="EY130" s="42"/>
      <c r="EZ130" s="42"/>
      <c r="FA130" s="42"/>
      <c r="FB130" s="42"/>
      <c r="FC130" s="42"/>
      <c r="FD130" s="42"/>
      <c r="FE130" s="67" t="s">
        <v>80</v>
      </c>
      <c r="FF130" s="42"/>
      <c r="FG130" s="42"/>
      <c r="FH130" s="42"/>
      <c r="FI130" s="42"/>
      <c r="FJ130" s="42"/>
      <c r="FK130" s="42"/>
      <c r="FL130" s="42"/>
      <c r="FM130" s="42"/>
      <c r="FN130" s="42"/>
      <c r="FO130" s="42"/>
      <c r="FP130" s="42"/>
      <c r="FQ130" s="42"/>
      <c r="FR130" s="42"/>
      <c r="FS130" s="42"/>
      <c r="FT130" s="42"/>
      <c r="FU130" s="42"/>
      <c r="FV130" s="42"/>
      <c r="FW130" s="42"/>
      <c r="FX130" s="42"/>
      <c r="FY130" s="42"/>
      <c r="FZ130" s="42"/>
      <c r="GA130" s="42"/>
      <c r="GB130" s="42"/>
      <c r="GC130" s="42"/>
      <c r="GD130" s="42"/>
      <c r="GE130" s="42"/>
      <c r="GF130" s="42"/>
      <c r="GG130" s="42"/>
      <c r="GH130" s="42"/>
      <c r="GI130" s="42"/>
      <c r="GJ130" s="42"/>
      <c r="GK130" s="42"/>
      <c r="GL130" s="42"/>
      <c r="GM130" s="42"/>
      <c r="GN130" s="42"/>
      <c r="GO130" s="42"/>
      <c r="GP130" s="42"/>
      <c r="GQ130" s="42"/>
      <c r="GR130" s="42"/>
      <c r="GS130" s="42"/>
      <c r="GT130" s="42"/>
      <c r="GU130" s="42"/>
      <c r="GV130" s="42"/>
      <c r="GW130" s="42"/>
      <c r="GX130" s="42"/>
      <c r="GY130" s="42"/>
      <c r="GZ130" s="42"/>
      <c r="HA130" s="42"/>
      <c r="HB130" s="42"/>
      <c r="HC130" s="33" t="s">
        <v>167</v>
      </c>
      <c r="HD130" s="67" t="s">
        <v>167</v>
      </c>
      <c r="HE130" s="67" t="s">
        <v>168</v>
      </c>
      <c r="HF130" s="42"/>
      <c r="HG130" s="39"/>
      <c r="HH130" s="40"/>
      <c r="HI130" s="40"/>
      <c r="HJ130" s="40"/>
      <c r="HK130" s="42"/>
      <c r="HL130" s="41"/>
      <c r="HM130" s="42"/>
      <c r="HN130" s="42"/>
      <c r="HO130" s="67"/>
      <c r="HP130" s="67"/>
      <c r="HQ130" s="67"/>
      <c r="HR130" s="42"/>
      <c r="HS130" s="42"/>
      <c r="HT130" s="42"/>
      <c r="HU130" s="42"/>
      <c r="HV130" s="67"/>
      <c r="HW130" s="67" t="s">
        <v>479</v>
      </c>
      <c r="HX130" s="42"/>
      <c r="HY130" s="42"/>
      <c r="HZ130" s="42"/>
      <c r="IA130" s="42"/>
      <c r="IB130" s="42"/>
      <c r="IC130" s="42"/>
      <c r="ID130" s="42"/>
      <c r="IE130" s="42"/>
      <c r="IF130" s="42"/>
      <c r="IG130" s="42"/>
      <c r="IH130" s="42"/>
      <c r="II130" s="42"/>
      <c r="IJ130" s="42"/>
      <c r="IK130" s="42"/>
      <c r="IL130" s="42"/>
      <c r="IM130" s="42"/>
      <c r="IN130" s="42"/>
      <c r="IO130" s="42"/>
      <c r="IP130" s="42"/>
      <c r="IQ130" s="42"/>
      <c r="IR130" s="42"/>
      <c r="IS130" s="42"/>
      <c r="IT130" s="42"/>
      <c r="IU130" s="42"/>
      <c r="IV130" s="42"/>
    </row>
    <row r="131" spans="1:256" ht="15.75" customHeight="1" x14ac:dyDescent="0.25">
      <c r="A131" s="67" t="s">
        <v>988</v>
      </c>
      <c r="B131" s="67" t="s">
        <v>989</v>
      </c>
      <c r="C131" s="68" t="s">
        <v>936</v>
      </c>
      <c r="D131" s="67" t="s">
        <v>990</v>
      </c>
      <c r="E131" s="67" t="s">
        <v>991</v>
      </c>
      <c r="F131" s="101">
        <v>2010</v>
      </c>
      <c r="G131" s="32"/>
      <c r="H131" s="32"/>
      <c r="I131" s="32">
        <v>8.9675069999999995</v>
      </c>
      <c r="J131" s="67" t="s">
        <v>296</v>
      </c>
      <c r="K131" s="67" t="s">
        <v>1735</v>
      </c>
      <c r="L131" s="67" t="s">
        <v>297</v>
      </c>
      <c r="M131" s="67" t="s">
        <v>50</v>
      </c>
      <c r="N131" s="67" t="s">
        <v>51</v>
      </c>
      <c r="O131" s="67" t="s">
        <v>52</v>
      </c>
      <c r="P131" s="67" t="s">
        <v>53</v>
      </c>
      <c r="Q131" s="67"/>
      <c r="R131" s="67"/>
      <c r="S131" s="67"/>
      <c r="T131" s="67"/>
      <c r="U131" s="67"/>
      <c r="V131" s="67"/>
      <c r="W131" s="42"/>
      <c r="X131" s="42"/>
      <c r="Y131" s="42"/>
      <c r="Z131" s="42"/>
      <c r="AA131" s="42"/>
      <c r="AB131" s="42"/>
      <c r="AC131" s="42"/>
      <c r="AD131" s="42"/>
      <c r="AE131" s="42"/>
      <c r="AF131" s="42"/>
      <c r="AG131" s="42"/>
      <c r="AH131" s="42"/>
      <c r="AI131" s="42"/>
      <c r="AJ131" s="42"/>
      <c r="AK131" s="42"/>
      <c r="AL131" s="67" t="s">
        <v>60</v>
      </c>
      <c r="AM131" s="67" t="s">
        <v>61</v>
      </c>
      <c r="AN131" s="67"/>
      <c r="AO131" s="67" t="s">
        <v>108</v>
      </c>
      <c r="AP131" s="67" t="s">
        <v>63</v>
      </c>
      <c r="AQ131" s="67"/>
      <c r="AR131" s="67"/>
      <c r="AS131" s="67"/>
      <c r="AT131" s="67" t="s">
        <v>1737</v>
      </c>
      <c r="AU131" s="67" t="s">
        <v>66</v>
      </c>
      <c r="AV131" s="67" t="s">
        <v>67</v>
      </c>
      <c r="AW131" s="67"/>
      <c r="AX131" s="67"/>
      <c r="AY131" s="67"/>
      <c r="AZ131" s="67"/>
      <c r="BA131" s="67" t="s">
        <v>1738</v>
      </c>
      <c r="BB131" s="67"/>
      <c r="BC131" s="67" t="s">
        <v>28</v>
      </c>
      <c r="BD131" s="67" t="s">
        <v>992</v>
      </c>
      <c r="BE131" s="67" t="s">
        <v>298</v>
      </c>
      <c r="BF131" s="42"/>
      <c r="BG131" s="42"/>
      <c r="BH131" s="67" t="s">
        <v>993</v>
      </c>
      <c r="BI131" s="67" t="s">
        <v>807</v>
      </c>
      <c r="BJ131" s="67" t="s">
        <v>299</v>
      </c>
      <c r="BK131" s="67" t="s">
        <v>300</v>
      </c>
      <c r="BL131" s="67" t="s">
        <v>994</v>
      </c>
      <c r="BM131" s="67"/>
      <c r="BN131" s="42"/>
      <c r="BO131" s="42"/>
      <c r="BP131" s="67"/>
      <c r="BQ131" s="67"/>
      <c r="BR131" s="34" t="s">
        <v>1761</v>
      </c>
      <c r="BS131" s="42"/>
      <c r="BT131" s="42"/>
      <c r="BU131" s="67" t="s">
        <v>993</v>
      </c>
      <c r="BV131" s="67" t="s">
        <v>1760</v>
      </c>
      <c r="BW131" s="67"/>
      <c r="BX131" s="42"/>
      <c r="BY131" s="67"/>
      <c r="BZ131" s="42"/>
      <c r="CA131" s="42"/>
      <c r="CB131" s="67"/>
      <c r="CC131" s="67"/>
      <c r="CD131" s="42"/>
      <c r="CE131" s="42"/>
      <c r="CF131" s="42"/>
      <c r="CG131" s="42"/>
      <c r="CH131" s="67"/>
      <c r="CI131" s="67"/>
      <c r="CJ131" s="67"/>
      <c r="CK131" s="67"/>
      <c r="CL131" s="67"/>
      <c r="CM131" s="67"/>
      <c r="CN131" s="67"/>
      <c r="CO131" s="67"/>
      <c r="CP131" s="67" t="s">
        <v>116</v>
      </c>
      <c r="CQ131" s="67"/>
      <c r="CR131" s="67" t="s">
        <v>94</v>
      </c>
      <c r="CS131" s="67"/>
      <c r="CT131" s="67" t="s">
        <v>118</v>
      </c>
      <c r="CU131" s="67"/>
      <c r="CV131" s="67"/>
      <c r="CW131" s="67" t="s">
        <v>808</v>
      </c>
      <c r="CX131" s="67"/>
      <c r="CY131" s="67"/>
      <c r="CZ131" s="67"/>
      <c r="DA131" s="67" t="s">
        <v>431</v>
      </c>
      <c r="DB131" s="67"/>
      <c r="DC131" s="67" t="s">
        <v>28</v>
      </c>
      <c r="DD131" s="67"/>
      <c r="DE131" s="67" t="s">
        <v>80</v>
      </c>
      <c r="DF131" s="67"/>
      <c r="DG131" s="67"/>
      <c r="DH131" s="67"/>
      <c r="DI131" s="42" t="s">
        <v>116</v>
      </c>
      <c r="DJ131" s="42"/>
      <c r="DK131" s="42" t="s">
        <v>235</v>
      </c>
      <c r="DL131" s="42"/>
      <c r="DM131" s="42"/>
      <c r="DN131" s="42"/>
      <c r="DO131" s="42"/>
      <c r="DP131" s="42"/>
      <c r="DQ131" s="42"/>
      <c r="DR131" s="42"/>
      <c r="DS131" s="42"/>
      <c r="DT131" s="42"/>
      <c r="DU131" s="42"/>
      <c r="DV131" s="42"/>
      <c r="DW131" s="42"/>
      <c r="DX131" s="42"/>
      <c r="DY131" s="42"/>
      <c r="DZ131" s="42"/>
      <c r="EA131" s="42"/>
      <c r="EB131" s="42"/>
      <c r="EC131" s="42"/>
      <c r="ED131" s="42"/>
      <c r="EE131" s="42"/>
      <c r="EF131" s="42"/>
      <c r="EG131" s="42"/>
      <c r="EH131" s="42"/>
      <c r="EI131" s="42"/>
      <c r="EJ131" s="42"/>
      <c r="EK131" s="67" t="s">
        <v>28</v>
      </c>
      <c r="EL131" s="67" t="s">
        <v>995</v>
      </c>
      <c r="EM131" s="42"/>
      <c r="EN131" s="42"/>
      <c r="EO131" s="42"/>
      <c r="EP131" s="42"/>
      <c r="EQ131" s="42"/>
      <c r="ER131" s="42"/>
      <c r="ES131" s="42"/>
      <c r="ET131" s="42"/>
      <c r="EU131" s="42"/>
      <c r="EV131" s="42"/>
      <c r="EW131" s="42"/>
      <c r="EX131" s="42"/>
      <c r="EY131" s="42"/>
      <c r="EZ131" s="42"/>
      <c r="FA131" s="42"/>
      <c r="FB131" s="42"/>
      <c r="FC131" s="42"/>
      <c r="FD131" s="42"/>
      <c r="FE131" s="67" t="s">
        <v>80</v>
      </c>
      <c r="FF131" s="42"/>
      <c r="FG131" s="42"/>
      <c r="FH131" s="42"/>
      <c r="FI131" s="42"/>
      <c r="FJ131" s="42"/>
      <c r="FK131" s="42"/>
      <c r="FL131" s="42"/>
      <c r="FM131" s="42"/>
      <c r="FN131" s="42"/>
      <c r="FO131" s="42"/>
      <c r="FP131" s="42"/>
      <c r="FQ131" s="42"/>
      <c r="FR131" s="42"/>
      <c r="FS131" s="42"/>
      <c r="FT131" s="42"/>
      <c r="FU131" s="42"/>
      <c r="FV131" s="42"/>
      <c r="FW131" s="42"/>
      <c r="FX131" s="42"/>
      <c r="FY131" s="42"/>
      <c r="FZ131" s="42"/>
      <c r="GA131" s="42"/>
      <c r="GB131" s="42"/>
      <c r="GC131" s="42"/>
      <c r="GD131" s="42"/>
      <c r="GE131" s="42"/>
      <c r="GF131" s="42"/>
      <c r="GG131" s="42"/>
      <c r="GH131" s="42"/>
      <c r="GI131" s="42"/>
      <c r="GJ131" s="42"/>
      <c r="GK131" s="42"/>
      <c r="GL131" s="42"/>
      <c r="GM131" s="42"/>
      <c r="GN131" s="42"/>
      <c r="GO131" s="42"/>
      <c r="GP131" s="42"/>
      <c r="GQ131" s="42"/>
      <c r="GR131" s="42"/>
      <c r="GS131" s="42"/>
      <c r="GT131" s="42"/>
      <c r="GU131" s="42"/>
      <c r="GV131" s="42"/>
      <c r="GW131" s="42"/>
      <c r="GX131" s="42"/>
      <c r="GY131" s="42"/>
      <c r="GZ131" s="42"/>
      <c r="HA131" s="42"/>
      <c r="HB131" s="42"/>
      <c r="HC131" s="33" t="s">
        <v>167</v>
      </c>
      <c r="HD131" s="67" t="s">
        <v>167</v>
      </c>
      <c r="HE131" s="67"/>
      <c r="HF131" s="42"/>
      <c r="HG131" s="39"/>
      <c r="HH131" s="40"/>
      <c r="HI131" s="40"/>
      <c r="HJ131" s="40"/>
      <c r="HK131" s="42"/>
      <c r="HL131" s="41"/>
      <c r="HM131" s="42"/>
      <c r="HN131" s="42"/>
      <c r="HO131" s="67"/>
      <c r="HP131" s="67" t="s">
        <v>28</v>
      </c>
      <c r="HQ131" s="67" t="s">
        <v>996</v>
      </c>
      <c r="HR131" s="42" t="s">
        <v>304</v>
      </c>
      <c r="HS131" s="42"/>
      <c r="HT131" s="42"/>
      <c r="HU131" s="42"/>
      <c r="HV131" s="67"/>
      <c r="HW131" s="67"/>
      <c r="HX131" s="42"/>
      <c r="HY131" s="42"/>
      <c r="HZ131" s="42"/>
      <c r="IA131" s="42"/>
      <c r="IB131" s="42"/>
      <c r="IC131" s="42"/>
      <c r="ID131" s="42"/>
      <c r="IE131" s="42"/>
      <c r="IF131" s="42"/>
      <c r="IG131" s="42"/>
      <c r="IH131" s="42"/>
      <c r="II131" s="42"/>
      <c r="IJ131" s="42"/>
      <c r="IK131" s="42"/>
      <c r="IL131" s="42"/>
      <c r="IM131" s="42"/>
      <c r="IN131" s="42"/>
      <c r="IO131" s="42"/>
      <c r="IP131" s="42"/>
      <c r="IQ131" s="42"/>
      <c r="IR131" s="42"/>
      <c r="IS131" s="42"/>
      <c r="IT131" s="42"/>
      <c r="IU131" s="42"/>
      <c r="IV131" s="42"/>
    </row>
    <row r="132" spans="1:256" ht="15.75" customHeight="1" x14ac:dyDescent="0.25">
      <c r="A132" s="67" t="s">
        <v>997</v>
      </c>
      <c r="B132" s="67" t="s">
        <v>998</v>
      </c>
      <c r="C132" s="68" t="s">
        <v>936</v>
      </c>
      <c r="D132" s="67" t="s">
        <v>999</v>
      </c>
      <c r="E132" s="67" t="s">
        <v>1000</v>
      </c>
      <c r="F132" s="101">
        <v>1998</v>
      </c>
      <c r="G132" s="32">
        <v>0.73399999999999999</v>
      </c>
      <c r="H132" s="32">
        <v>0.77400000000000002</v>
      </c>
      <c r="I132" s="32">
        <v>0.77400000000000002</v>
      </c>
      <c r="J132" s="67" t="s">
        <v>48</v>
      </c>
      <c r="K132" s="67"/>
      <c r="L132" s="67" t="s">
        <v>52</v>
      </c>
      <c r="M132" s="67" t="s">
        <v>50</v>
      </c>
      <c r="N132" s="67" t="s">
        <v>51</v>
      </c>
      <c r="O132" s="67"/>
      <c r="P132" s="67" t="s">
        <v>53</v>
      </c>
      <c r="Q132" s="67"/>
      <c r="R132" s="67"/>
      <c r="S132" s="67"/>
      <c r="T132" s="67"/>
      <c r="U132" s="67" t="s">
        <v>28</v>
      </c>
      <c r="V132" s="67" t="s">
        <v>1001</v>
      </c>
      <c r="W132" s="42"/>
      <c r="X132" s="42"/>
      <c r="Y132" s="67" t="s">
        <v>55</v>
      </c>
      <c r="Z132" s="42"/>
      <c r="AA132" s="42"/>
      <c r="AB132" s="42"/>
      <c r="AC132" s="42"/>
      <c r="AD132" s="42"/>
      <c r="AE132" s="42"/>
      <c r="AF132" s="42"/>
      <c r="AG132" s="42"/>
      <c r="AH132" s="42"/>
      <c r="AI132" s="42"/>
      <c r="AJ132" s="42"/>
      <c r="AK132" s="42"/>
      <c r="AL132" s="67" t="s">
        <v>60</v>
      </c>
      <c r="AM132" s="67" t="s">
        <v>61</v>
      </c>
      <c r="AN132" s="67" t="s">
        <v>62</v>
      </c>
      <c r="AO132" s="67" t="s">
        <v>108</v>
      </c>
      <c r="AP132" s="67" t="s">
        <v>63</v>
      </c>
      <c r="AQ132" s="67"/>
      <c r="AR132" s="67" t="s">
        <v>1736</v>
      </c>
      <c r="AS132" s="67" t="s">
        <v>64</v>
      </c>
      <c r="AT132" s="67" t="s">
        <v>1737</v>
      </c>
      <c r="AU132" s="67" t="s">
        <v>66</v>
      </c>
      <c r="AV132" s="67" t="s">
        <v>67</v>
      </c>
      <c r="AW132" s="67"/>
      <c r="AX132" s="67"/>
      <c r="AY132" s="67"/>
      <c r="AZ132" s="67"/>
      <c r="BA132" s="67"/>
      <c r="BB132" s="67"/>
      <c r="BC132" s="67"/>
      <c r="BD132" s="67"/>
      <c r="BE132" s="67" t="s">
        <v>111</v>
      </c>
      <c r="BF132" s="42"/>
      <c r="BG132" s="42"/>
      <c r="BH132" s="67"/>
      <c r="BI132" s="67"/>
      <c r="BJ132" s="67" t="s">
        <v>299</v>
      </c>
      <c r="BK132" s="67" t="s">
        <v>300</v>
      </c>
      <c r="BL132" s="67" t="s">
        <v>994</v>
      </c>
      <c r="BM132" s="33" t="s">
        <v>1757</v>
      </c>
      <c r="BN132" s="42"/>
      <c r="BO132" s="42"/>
      <c r="BP132" s="67" t="s">
        <v>993</v>
      </c>
      <c r="BQ132" s="67" t="s">
        <v>1760</v>
      </c>
      <c r="BR132" s="34" t="s">
        <v>1761</v>
      </c>
      <c r="BS132" s="42"/>
      <c r="BT132" s="42"/>
      <c r="BU132" s="67"/>
      <c r="BV132" s="67" t="s">
        <v>1760</v>
      </c>
      <c r="BW132" s="67"/>
      <c r="BX132" s="42"/>
      <c r="BY132" s="67"/>
      <c r="BZ132" s="42"/>
      <c r="CA132" s="42"/>
      <c r="CB132" s="67"/>
      <c r="CC132" s="67"/>
      <c r="CD132" s="42"/>
      <c r="CE132" s="42"/>
      <c r="CF132" s="42"/>
      <c r="CG132" s="42"/>
      <c r="CH132" s="67"/>
      <c r="CI132" s="67"/>
      <c r="CJ132" s="67"/>
      <c r="CK132" s="67"/>
      <c r="CL132" s="67" t="s">
        <v>1002</v>
      </c>
      <c r="CM132" s="67"/>
      <c r="CN132" s="67"/>
      <c r="CO132" s="67"/>
      <c r="CP132" s="67" t="s">
        <v>80</v>
      </c>
      <c r="CQ132" s="67"/>
      <c r="CR132" s="67"/>
      <c r="CS132" s="67"/>
      <c r="CT132" s="67"/>
      <c r="CU132" s="67"/>
      <c r="CV132" s="67"/>
      <c r="CW132" s="67"/>
      <c r="CX132" s="67"/>
      <c r="CY132" s="67"/>
      <c r="CZ132" s="67"/>
      <c r="DA132" s="67"/>
      <c r="DB132" s="67"/>
      <c r="DC132" s="67"/>
      <c r="DD132" s="67"/>
      <c r="DE132" s="67" t="s">
        <v>80</v>
      </c>
      <c r="DF132" s="67"/>
      <c r="DG132" s="67"/>
      <c r="DH132" s="67"/>
      <c r="DI132" s="42" t="s">
        <v>136</v>
      </c>
      <c r="DJ132" s="42"/>
      <c r="DK132" s="42"/>
      <c r="DL132" s="42"/>
      <c r="DM132" s="42"/>
      <c r="DN132" s="42"/>
      <c r="DO132" s="42"/>
      <c r="DP132" s="42" t="s">
        <v>1003</v>
      </c>
      <c r="DQ132" s="67" t="s">
        <v>79</v>
      </c>
      <c r="DR132" s="42"/>
      <c r="DS132" s="42"/>
      <c r="DT132" s="42"/>
      <c r="DU132" s="42"/>
      <c r="DV132" s="42"/>
      <c r="DW132" s="42"/>
      <c r="DX132" s="42"/>
      <c r="DY132" s="42"/>
      <c r="DZ132" s="42"/>
      <c r="EA132" s="42"/>
      <c r="EB132" s="67" t="s">
        <v>230</v>
      </c>
      <c r="EC132" s="42"/>
      <c r="ED132" s="42"/>
      <c r="EE132" s="42"/>
      <c r="EF132" s="42"/>
      <c r="EG132" s="42" t="s">
        <v>1004</v>
      </c>
      <c r="EH132" s="67" t="s">
        <v>232</v>
      </c>
      <c r="EI132" s="67" t="s">
        <v>233</v>
      </c>
      <c r="EJ132" s="42"/>
      <c r="EK132" s="67" t="s">
        <v>28</v>
      </c>
      <c r="EL132" s="67" t="s">
        <v>1005</v>
      </c>
      <c r="EM132" s="67" t="s">
        <v>161</v>
      </c>
      <c r="EN132" s="42"/>
      <c r="EO132" s="67" t="s">
        <v>84</v>
      </c>
      <c r="EP132" s="42"/>
      <c r="EQ132" s="42"/>
      <c r="ER132" s="42"/>
      <c r="ES132" s="42"/>
      <c r="ET132" s="42"/>
      <c r="EU132" s="42"/>
      <c r="EV132" s="42"/>
      <c r="EW132" s="42" t="s">
        <v>28</v>
      </c>
      <c r="EX132" s="42" t="s">
        <v>1006</v>
      </c>
      <c r="EY132" s="42"/>
      <c r="EZ132" s="42"/>
      <c r="FA132" s="67" t="s">
        <v>87</v>
      </c>
      <c r="FB132" s="42"/>
      <c r="FC132" s="42"/>
      <c r="FD132" s="42"/>
      <c r="FE132" s="67" t="s">
        <v>80</v>
      </c>
      <c r="FF132" s="42"/>
      <c r="FG132" s="42"/>
      <c r="FH132" s="42"/>
      <c r="FI132" s="42"/>
      <c r="FJ132" s="42"/>
      <c r="FK132" s="42"/>
      <c r="FL132" s="42"/>
      <c r="FM132" s="42"/>
      <c r="FN132" s="42"/>
      <c r="FO132" s="42"/>
      <c r="FP132" s="42"/>
      <c r="FQ132" s="42"/>
      <c r="FR132" s="42"/>
      <c r="FS132" s="42"/>
      <c r="FT132" s="42"/>
      <c r="FU132" s="42"/>
      <c r="FV132" s="42"/>
      <c r="FW132" s="42"/>
      <c r="FX132" s="42"/>
      <c r="FY132" s="42"/>
      <c r="FZ132" s="42"/>
      <c r="GA132" s="42"/>
      <c r="GB132" s="42"/>
      <c r="GC132" s="42"/>
      <c r="GD132" s="42"/>
      <c r="GE132" s="42" t="s">
        <v>80</v>
      </c>
      <c r="GF132" s="42"/>
      <c r="GG132" s="42"/>
      <c r="GH132" s="42"/>
      <c r="GI132" s="42"/>
      <c r="GJ132" s="42"/>
      <c r="GK132" s="42"/>
      <c r="GL132" s="42"/>
      <c r="GM132" s="42"/>
      <c r="GN132" s="42"/>
      <c r="GO132" s="42"/>
      <c r="GP132" s="42"/>
      <c r="GQ132" s="42"/>
      <c r="GR132" s="42"/>
      <c r="GS132" s="42"/>
      <c r="GT132" s="42"/>
      <c r="GU132" s="42"/>
      <c r="GV132" s="42"/>
      <c r="GW132" s="42"/>
      <c r="GX132" s="42"/>
      <c r="GY132" s="42"/>
      <c r="GZ132" s="42"/>
      <c r="HA132" s="42"/>
      <c r="HB132" s="42"/>
      <c r="HC132" s="33" t="s">
        <v>167</v>
      </c>
      <c r="HD132" s="67" t="s">
        <v>167</v>
      </c>
      <c r="HE132" s="67" t="s">
        <v>168</v>
      </c>
      <c r="HF132" s="42" t="s">
        <v>1007</v>
      </c>
      <c r="HG132" s="39" t="s">
        <v>1008</v>
      </c>
      <c r="HH132" s="42" t="s">
        <v>1008</v>
      </c>
      <c r="HI132" s="35" t="s">
        <v>314</v>
      </c>
      <c r="HJ132" s="40"/>
      <c r="HK132" s="42"/>
      <c r="HL132" s="41"/>
      <c r="HM132" s="42"/>
      <c r="HN132" s="42"/>
      <c r="HO132" s="67"/>
      <c r="HP132" s="67" t="s">
        <v>28</v>
      </c>
      <c r="HQ132" s="67" t="s">
        <v>1009</v>
      </c>
      <c r="HR132" s="42"/>
      <c r="HS132" s="67" t="s">
        <v>169</v>
      </c>
      <c r="HT132" s="67" t="s">
        <v>170</v>
      </c>
      <c r="HU132" s="42"/>
      <c r="HV132" s="67"/>
      <c r="HW132" s="67"/>
      <c r="HX132" s="42"/>
      <c r="HY132" s="42"/>
      <c r="HZ132" s="42"/>
      <c r="IA132" s="42"/>
      <c r="IB132" s="42"/>
      <c r="IC132" s="42"/>
      <c r="ID132" s="42"/>
      <c r="IE132" s="42"/>
      <c r="IF132" s="42"/>
      <c r="IG132" s="42"/>
      <c r="IH132" s="67" t="s">
        <v>137</v>
      </c>
      <c r="II132" s="42"/>
      <c r="IJ132" s="42"/>
      <c r="IK132" s="42" t="s">
        <v>80</v>
      </c>
      <c r="IL132" s="42"/>
      <c r="IM132" s="42"/>
      <c r="IN132" s="67" t="s">
        <v>101</v>
      </c>
      <c r="IO132" s="42" t="s">
        <v>100</v>
      </c>
      <c r="IP132" s="42"/>
      <c r="IQ132" s="42"/>
      <c r="IR132" s="42"/>
      <c r="IS132" s="42"/>
      <c r="IT132" s="67" t="s">
        <v>101</v>
      </c>
      <c r="IU132" s="42" t="s">
        <v>100</v>
      </c>
      <c r="IV132" s="42"/>
    </row>
    <row r="133" spans="1:256" ht="15.75" customHeight="1" x14ac:dyDescent="0.25">
      <c r="A133" s="67" t="s">
        <v>1010</v>
      </c>
      <c r="B133" s="67" t="s">
        <v>1011</v>
      </c>
      <c r="C133" s="68" t="s">
        <v>936</v>
      </c>
      <c r="D133" s="67" t="s">
        <v>999</v>
      </c>
      <c r="E133" s="67" t="s">
        <v>1012</v>
      </c>
      <c r="F133" s="101">
        <v>1993</v>
      </c>
      <c r="G133" s="32">
        <v>0.37</v>
      </c>
      <c r="H133" s="32">
        <v>0.37</v>
      </c>
      <c r="I133" s="32">
        <v>0.37</v>
      </c>
      <c r="J133" s="67" t="s">
        <v>296</v>
      </c>
      <c r="K133" s="67" t="s">
        <v>1735</v>
      </c>
      <c r="L133" s="67" t="s">
        <v>297</v>
      </c>
      <c r="M133" s="67" t="s">
        <v>50</v>
      </c>
      <c r="N133" s="67" t="s">
        <v>51</v>
      </c>
      <c r="O133" s="67"/>
      <c r="P133" s="67" t="s">
        <v>53</v>
      </c>
      <c r="Q133" s="67"/>
      <c r="R133" s="67" t="s">
        <v>49</v>
      </c>
      <c r="S133" s="67"/>
      <c r="T133" s="67"/>
      <c r="U133" s="67" t="s">
        <v>28</v>
      </c>
      <c r="V133" s="67" t="s">
        <v>1013</v>
      </c>
      <c r="W133" s="42"/>
      <c r="X133" s="42"/>
      <c r="Y133" s="42"/>
      <c r="Z133" s="42"/>
      <c r="AA133" s="42"/>
      <c r="AB133" s="42"/>
      <c r="AC133" s="42"/>
      <c r="AD133" s="42"/>
      <c r="AE133" s="42"/>
      <c r="AF133" s="42"/>
      <c r="AG133" s="42"/>
      <c r="AH133" s="42"/>
      <c r="AI133" s="42"/>
      <c r="AJ133" s="42"/>
      <c r="AK133" s="42"/>
      <c r="AL133" s="67"/>
      <c r="AM133" s="67"/>
      <c r="AN133" s="67"/>
      <c r="AO133" s="67" t="s">
        <v>108</v>
      </c>
      <c r="AP133" s="67" t="s">
        <v>63</v>
      </c>
      <c r="AQ133" s="67"/>
      <c r="AR133" s="67"/>
      <c r="AS133" s="67"/>
      <c r="AT133" s="67"/>
      <c r="AU133" s="67"/>
      <c r="AV133" s="67"/>
      <c r="AW133" s="67"/>
      <c r="AX133" s="67"/>
      <c r="AY133" s="67"/>
      <c r="AZ133" s="67"/>
      <c r="BA133" s="67"/>
      <c r="BB133" s="67"/>
      <c r="BC133" s="67"/>
      <c r="BD133" s="67"/>
      <c r="BE133" s="67" t="s">
        <v>298</v>
      </c>
      <c r="BF133" s="42"/>
      <c r="BG133" s="42"/>
      <c r="BH133" s="67"/>
      <c r="BI133" s="67"/>
      <c r="BJ133" s="67" t="s">
        <v>299</v>
      </c>
      <c r="BK133" s="67"/>
      <c r="BL133" s="67"/>
      <c r="BM133" s="67"/>
      <c r="BN133" s="42"/>
      <c r="BO133" s="42"/>
      <c r="BP133" s="67"/>
      <c r="BQ133" s="67"/>
      <c r="BR133" s="72"/>
      <c r="BS133" s="42"/>
      <c r="BT133" s="42"/>
      <c r="BU133" s="67"/>
      <c r="BV133" s="67"/>
      <c r="BW133" s="67"/>
      <c r="BX133" s="42"/>
      <c r="BY133" s="67"/>
      <c r="BZ133" s="42"/>
      <c r="CA133" s="42"/>
      <c r="CB133" s="67"/>
      <c r="CC133" s="67"/>
      <c r="CD133" s="42"/>
      <c r="CE133" s="42"/>
      <c r="CF133" s="42"/>
      <c r="CG133" s="42"/>
      <c r="CH133" s="67"/>
      <c r="CI133" s="67"/>
      <c r="CJ133" s="67"/>
      <c r="CK133" s="67"/>
      <c r="CL133" s="67"/>
      <c r="CM133" s="67"/>
      <c r="CN133" s="67"/>
      <c r="CO133" s="67"/>
      <c r="CP133" s="67" t="s">
        <v>80</v>
      </c>
      <c r="CQ133" s="67"/>
      <c r="CR133" s="67"/>
      <c r="CS133" s="67"/>
      <c r="CT133" s="67"/>
      <c r="CU133" s="67"/>
      <c r="CV133" s="67"/>
      <c r="CW133" s="67"/>
      <c r="CX133" s="67"/>
      <c r="CY133" s="67"/>
      <c r="CZ133" s="67"/>
      <c r="DA133" s="67"/>
      <c r="DB133" s="67"/>
      <c r="DC133" s="67"/>
      <c r="DD133" s="67"/>
      <c r="DE133" s="67" t="s">
        <v>80</v>
      </c>
      <c r="DF133" s="67"/>
      <c r="DG133" s="67"/>
      <c r="DH133" s="67"/>
      <c r="DI133" s="42"/>
      <c r="DJ133" s="42"/>
      <c r="DK133" s="42"/>
      <c r="DL133" s="42"/>
      <c r="DM133" s="42"/>
      <c r="DN133" s="42"/>
      <c r="DO133" s="42"/>
      <c r="DP133" s="42"/>
      <c r="DQ133" s="42"/>
      <c r="DR133" s="42"/>
      <c r="DS133" s="42"/>
      <c r="DT133" s="42"/>
      <c r="DU133" s="42"/>
      <c r="DV133" s="42"/>
      <c r="DW133" s="42"/>
      <c r="DX133" s="42"/>
      <c r="DY133" s="42"/>
      <c r="DZ133" s="42"/>
      <c r="EA133" s="42"/>
      <c r="EB133" s="42"/>
      <c r="EC133" s="42"/>
      <c r="ED133" s="42"/>
      <c r="EE133" s="42"/>
      <c r="EF133" s="42"/>
      <c r="EG133" s="42"/>
      <c r="EH133" s="42"/>
      <c r="EI133" s="42"/>
      <c r="EJ133" s="42"/>
      <c r="EK133" s="67" t="s">
        <v>28</v>
      </c>
      <c r="EL133" s="67" t="s">
        <v>1005</v>
      </c>
      <c r="EM133" s="42"/>
      <c r="EN133" s="42"/>
      <c r="EO133" s="42"/>
      <c r="EP133" s="42"/>
      <c r="EQ133" s="42"/>
      <c r="ER133" s="42"/>
      <c r="ES133" s="42"/>
      <c r="ET133" s="42"/>
      <c r="EU133" s="42"/>
      <c r="EV133" s="42"/>
      <c r="EW133" s="42"/>
      <c r="EX133" s="42"/>
      <c r="EY133" s="42"/>
      <c r="EZ133" s="42"/>
      <c r="FA133" s="42"/>
      <c r="FB133" s="42"/>
      <c r="FC133" s="42"/>
      <c r="FD133" s="42"/>
      <c r="FE133" s="67" t="s">
        <v>80</v>
      </c>
      <c r="FF133" s="42"/>
      <c r="FG133" s="42"/>
      <c r="FH133" s="42"/>
      <c r="FI133" s="42"/>
      <c r="FJ133" s="42"/>
      <c r="FK133" s="42"/>
      <c r="FL133" s="42"/>
      <c r="FM133" s="42"/>
      <c r="FN133" s="42"/>
      <c r="FO133" s="42"/>
      <c r="FP133" s="42"/>
      <c r="FQ133" s="42"/>
      <c r="FR133" s="42"/>
      <c r="FS133" s="42"/>
      <c r="FT133" s="42"/>
      <c r="FU133" s="42"/>
      <c r="FV133" s="42"/>
      <c r="FW133" s="42"/>
      <c r="FX133" s="42"/>
      <c r="FY133" s="42"/>
      <c r="FZ133" s="42"/>
      <c r="GA133" s="42"/>
      <c r="GB133" s="42"/>
      <c r="GC133" s="42"/>
      <c r="GD133" s="42"/>
      <c r="GE133" s="42"/>
      <c r="GF133" s="42"/>
      <c r="GG133" s="42"/>
      <c r="GH133" s="42"/>
      <c r="GI133" s="42"/>
      <c r="GJ133" s="42"/>
      <c r="GK133" s="42"/>
      <c r="GL133" s="42"/>
      <c r="GM133" s="42"/>
      <c r="GN133" s="42"/>
      <c r="GO133" s="42"/>
      <c r="GP133" s="42"/>
      <c r="GQ133" s="42"/>
      <c r="GR133" s="42"/>
      <c r="GS133" s="42"/>
      <c r="GT133" s="42"/>
      <c r="GU133" s="42"/>
      <c r="GV133" s="42"/>
      <c r="GW133" s="42"/>
      <c r="GX133" s="42"/>
      <c r="GY133" s="42"/>
      <c r="GZ133" s="42"/>
      <c r="HA133" s="42"/>
      <c r="HB133" s="42"/>
      <c r="HC133" s="33" t="s">
        <v>167</v>
      </c>
      <c r="HD133" s="67" t="s">
        <v>167</v>
      </c>
      <c r="HE133" s="67"/>
      <c r="HF133" s="42"/>
      <c r="HG133" s="39"/>
      <c r="HH133" s="40"/>
      <c r="HI133" s="40"/>
      <c r="HJ133" s="40"/>
      <c r="HK133" s="42"/>
      <c r="HL133" s="41"/>
      <c r="HM133" s="42"/>
      <c r="HN133" s="42"/>
      <c r="HO133" s="67" t="s">
        <v>302</v>
      </c>
      <c r="HP133" s="67"/>
      <c r="HQ133" s="67"/>
      <c r="HR133" s="42"/>
      <c r="HS133" s="42"/>
      <c r="HT133" s="42"/>
      <c r="HU133" s="42"/>
      <c r="HV133" s="67" t="s">
        <v>478</v>
      </c>
      <c r="HW133" s="67" t="s">
        <v>479</v>
      </c>
      <c r="HX133" s="42"/>
      <c r="HY133" s="42"/>
      <c r="HZ133" s="42"/>
      <c r="IA133" s="42"/>
      <c r="IB133" s="42"/>
      <c r="IC133" s="42"/>
      <c r="ID133" s="42"/>
      <c r="IE133" s="42"/>
      <c r="IF133" s="42"/>
      <c r="IG133" s="42"/>
      <c r="IH133" s="42"/>
      <c r="II133" s="42"/>
      <c r="IJ133" s="42"/>
      <c r="IK133" s="42"/>
      <c r="IL133" s="42"/>
      <c r="IM133" s="42"/>
      <c r="IN133" s="42"/>
      <c r="IO133" s="42"/>
      <c r="IP133" s="42"/>
      <c r="IQ133" s="42"/>
      <c r="IR133" s="42"/>
      <c r="IS133" s="42"/>
      <c r="IT133" s="42"/>
      <c r="IU133" s="42"/>
      <c r="IV133" s="42"/>
    </row>
    <row r="134" spans="1:256" ht="15.75" customHeight="1" x14ac:dyDescent="0.25">
      <c r="A134" s="67" t="s">
        <v>1014</v>
      </c>
      <c r="B134" s="67" t="s">
        <v>1015</v>
      </c>
      <c r="C134" s="68" t="s">
        <v>936</v>
      </c>
      <c r="D134" s="67" t="s">
        <v>999</v>
      </c>
      <c r="E134" s="67" t="s">
        <v>1016</v>
      </c>
      <c r="F134" s="101">
        <v>1985</v>
      </c>
      <c r="G134" s="32">
        <v>0.75</v>
      </c>
      <c r="H134" s="32">
        <v>0.8</v>
      </c>
      <c r="I134" s="32">
        <v>0.7</v>
      </c>
      <c r="J134" s="67" t="s">
        <v>296</v>
      </c>
      <c r="K134" s="67" t="s">
        <v>1735</v>
      </c>
      <c r="L134" s="67" t="s">
        <v>297</v>
      </c>
      <c r="M134" s="67" t="s">
        <v>50</v>
      </c>
      <c r="N134" s="67"/>
      <c r="O134" s="67" t="s">
        <v>52</v>
      </c>
      <c r="P134" s="67"/>
      <c r="Q134" s="67"/>
      <c r="R134" s="67"/>
      <c r="S134" s="67"/>
      <c r="T134" s="67"/>
      <c r="U134" s="67" t="s">
        <v>28</v>
      </c>
      <c r="V134" s="67" t="s">
        <v>1017</v>
      </c>
      <c r="W134" s="42"/>
      <c r="X134" s="42"/>
      <c r="Y134" s="42"/>
      <c r="Z134" s="42"/>
      <c r="AA134" s="42"/>
      <c r="AB134" s="42"/>
      <c r="AC134" s="42"/>
      <c r="AD134" s="42"/>
      <c r="AE134" s="42"/>
      <c r="AF134" s="42"/>
      <c r="AG134" s="42"/>
      <c r="AH134" s="42"/>
      <c r="AI134" s="42"/>
      <c r="AJ134" s="42"/>
      <c r="AK134" s="42"/>
      <c r="AL134" s="67"/>
      <c r="AM134" s="67"/>
      <c r="AN134" s="67"/>
      <c r="AO134" s="67" t="s">
        <v>108</v>
      </c>
      <c r="AP134" s="67"/>
      <c r="AQ134" s="67"/>
      <c r="AR134" s="67"/>
      <c r="AS134" s="67" t="s">
        <v>64</v>
      </c>
      <c r="AT134" s="67"/>
      <c r="AU134" s="67"/>
      <c r="AV134" s="67"/>
      <c r="AW134" s="67"/>
      <c r="AX134" s="67"/>
      <c r="AY134" s="67"/>
      <c r="AZ134" s="67"/>
      <c r="BA134" s="67"/>
      <c r="BB134" s="67"/>
      <c r="BC134" s="67"/>
      <c r="BD134" s="67"/>
      <c r="BE134" s="67" t="s">
        <v>298</v>
      </c>
      <c r="BF134" s="42"/>
      <c r="BG134" s="42"/>
      <c r="BH134" s="67"/>
      <c r="BI134" s="67"/>
      <c r="BJ134" s="67"/>
      <c r="BK134" s="67" t="s">
        <v>300</v>
      </c>
      <c r="BL134" s="67"/>
      <c r="BM134" s="67"/>
      <c r="BN134" s="42"/>
      <c r="BO134" s="42"/>
      <c r="BP134" s="67"/>
      <c r="BQ134" s="67"/>
      <c r="BR134" s="72"/>
      <c r="BS134" s="42"/>
      <c r="BT134" s="42"/>
      <c r="BU134" s="67"/>
      <c r="BV134" s="67"/>
      <c r="BW134" s="67"/>
      <c r="BX134" s="42"/>
      <c r="BY134" s="67"/>
      <c r="BZ134" s="42"/>
      <c r="CA134" s="42"/>
      <c r="CB134" s="67"/>
      <c r="CC134" s="67"/>
      <c r="CD134" s="42"/>
      <c r="CE134" s="42"/>
      <c r="CF134" s="42"/>
      <c r="CG134" s="42"/>
      <c r="CH134" s="67"/>
      <c r="CI134" s="67"/>
      <c r="CJ134" s="67"/>
      <c r="CK134" s="67"/>
      <c r="CL134" s="67"/>
      <c r="CM134" s="67"/>
      <c r="CN134" s="67"/>
      <c r="CO134" s="67"/>
      <c r="CP134" s="67" t="s">
        <v>80</v>
      </c>
      <c r="CQ134" s="67"/>
      <c r="CR134" s="67"/>
      <c r="CS134" s="67"/>
      <c r="CT134" s="67"/>
      <c r="CU134" s="67"/>
      <c r="CV134" s="67"/>
      <c r="CW134" s="67"/>
      <c r="CX134" s="67"/>
      <c r="CY134" s="67"/>
      <c r="CZ134" s="67"/>
      <c r="DA134" s="67"/>
      <c r="DB134" s="67"/>
      <c r="DC134" s="67"/>
      <c r="DD134" s="67"/>
      <c r="DE134" s="67" t="s">
        <v>80</v>
      </c>
      <c r="DF134" s="67"/>
      <c r="DG134" s="67"/>
      <c r="DH134" s="67"/>
      <c r="DI134" s="42"/>
      <c r="DJ134" s="42"/>
      <c r="DK134" s="42"/>
      <c r="DL134" s="42"/>
      <c r="DM134" s="42"/>
      <c r="DN134" s="42"/>
      <c r="DO134" s="42"/>
      <c r="DP134" s="42"/>
      <c r="DQ134" s="42"/>
      <c r="DR134" s="42"/>
      <c r="DS134" s="42"/>
      <c r="DT134" s="42"/>
      <c r="DU134" s="42"/>
      <c r="DV134" s="42"/>
      <c r="DW134" s="42"/>
      <c r="DX134" s="42"/>
      <c r="DY134" s="42"/>
      <c r="DZ134" s="42"/>
      <c r="EA134" s="42"/>
      <c r="EB134" s="42"/>
      <c r="EC134" s="42"/>
      <c r="ED134" s="42"/>
      <c r="EE134" s="42"/>
      <c r="EF134" s="42"/>
      <c r="EG134" s="42"/>
      <c r="EH134" s="42"/>
      <c r="EI134" s="42"/>
      <c r="EJ134" s="42"/>
      <c r="EK134" s="67" t="s">
        <v>28</v>
      </c>
      <c r="EL134" s="67" t="s">
        <v>1018</v>
      </c>
      <c r="EM134" s="42"/>
      <c r="EN134" s="42"/>
      <c r="EO134" s="42"/>
      <c r="EP134" s="42"/>
      <c r="EQ134" s="42"/>
      <c r="ER134" s="42"/>
      <c r="ES134" s="42"/>
      <c r="ET134" s="42"/>
      <c r="EU134" s="42"/>
      <c r="EV134" s="42"/>
      <c r="EW134" s="42"/>
      <c r="EX134" s="42"/>
      <c r="EY134" s="42"/>
      <c r="EZ134" s="42"/>
      <c r="FA134" s="42"/>
      <c r="FB134" s="42"/>
      <c r="FC134" s="42"/>
      <c r="FD134" s="42"/>
      <c r="FE134" s="67" t="s">
        <v>116</v>
      </c>
      <c r="FF134" s="42"/>
      <c r="FG134" s="42"/>
      <c r="FH134" s="42"/>
      <c r="FI134" s="42"/>
      <c r="FJ134" s="42"/>
      <c r="FK134" s="42"/>
      <c r="FL134" s="42"/>
      <c r="FM134" s="42"/>
      <c r="FN134" s="42"/>
      <c r="FO134" s="42"/>
      <c r="FP134" s="42"/>
      <c r="FQ134" s="42"/>
      <c r="FR134" s="42"/>
      <c r="FS134" s="42"/>
      <c r="FT134" s="42"/>
      <c r="FU134" s="42"/>
      <c r="FV134" s="42"/>
      <c r="FW134" s="42"/>
      <c r="FX134" s="42"/>
      <c r="FY134" s="42"/>
      <c r="FZ134" s="42"/>
      <c r="GA134" s="42"/>
      <c r="GB134" s="42"/>
      <c r="GC134" s="42"/>
      <c r="GD134" s="42"/>
      <c r="GE134" s="42"/>
      <c r="GF134" s="42"/>
      <c r="GG134" s="42"/>
      <c r="GH134" s="42"/>
      <c r="GI134" s="42"/>
      <c r="GJ134" s="42"/>
      <c r="GK134" s="42"/>
      <c r="GL134" s="42"/>
      <c r="GM134" s="42"/>
      <c r="GN134" s="42"/>
      <c r="GO134" s="42"/>
      <c r="GP134" s="42"/>
      <c r="GQ134" s="42"/>
      <c r="GR134" s="42"/>
      <c r="GS134" s="42"/>
      <c r="GT134" s="42"/>
      <c r="GU134" s="42"/>
      <c r="GV134" s="42"/>
      <c r="GW134" s="42"/>
      <c r="GX134" s="42"/>
      <c r="GY134" s="42"/>
      <c r="GZ134" s="42"/>
      <c r="HA134" s="42"/>
      <c r="HB134" s="42"/>
      <c r="HC134" s="33" t="s">
        <v>167</v>
      </c>
      <c r="HD134" s="67" t="s">
        <v>167</v>
      </c>
      <c r="HE134" s="67"/>
      <c r="HF134" s="42"/>
      <c r="HG134" s="39"/>
      <c r="HH134" s="40"/>
      <c r="HI134" s="40"/>
      <c r="HJ134" s="40"/>
      <c r="HK134" s="42"/>
      <c r="HL134" s="41"/>
      <c r="HM134" s="42"/>
      <c r="HN134" s="42"/>
      <c r="HO134" s="67"/>
      <c r="HP134" s="67"/>
      <c r="HQ134" s="67"/>
      <c r="HR134" s="42" t="s">
        <v>304</v>
      </c>
      <c r="HS134" s="42"/>
      <c r="HT134" s="42"/>
      <c r="HU134" s="42"/>
      <c r="HV134" s="67"/>
      <c r="HW134" s="67"/>
      <c r="HX134" s="42"/>
      <c r="HY134" s="42"/>
      <c r="HZ134" s="42"/>
      <c r="IA134" s="42"/>
      <c r="IB134" s="42"/>
      <c r="IC134" s="42"/>
      <c r="ID134" s="42"/>
      <c r="IE134" s="42"/>
      <c r="IF134" s="42"/>
      <c r="IG134" s="42"/>
      <c r="IH134" s="42"/>
      <c r="II134" s="42"/>
      <c r="IJ134" s="42"/>
      <c r="IK134" s="42"/>
      <c r="IL134" s="42"/>
      <c r="IM134" s="42"/>
      <c r="IN134" s="42"/>
      <c r="IO134" s="42"/>
      <c r="IP134" s="42"/>
      <c r="IQ134" s="42"/>
      <c r="IR134" s="42"/>
      <c r="IS134" s="42"/>
      <c r="IT134" s="42"/>
      <c r="IU134" s="42"/>
      <c r="IV134" s="42"/>
    </row>
    <row r="135" spans="1:256" ht="15.75" customHeight="1" x14ac:dyDescent="0.25">
      <c r="A135" s="67" t="s">
        <v>1019</v>
      </c>
      <c r="B135" s="67" t="s">
        <v>1020</v>
      </c>
      <c r="C135" s="68" t="s">
        <v>936</v>
      </c>
      <c r="D135" s="67" t="s">
        <v>999</v>
      </c>
      <c r="E135" s="67" t="s">
        <v>1021</v>
      </c>
      <c r="F135" s="101">
        <v>1999</v>
      </c>
      <c r="G135" s="32">
        <v>1.472</v>
      </c>
      <c r="H135" s="32">
        <v>1.4219999999999999</v>
      </c>
      <c r="I135" s="32">
        <v>1.4219999999999999</v>
      </c>
      <c r="J135" s="67" t="s">
        <v>296</v>
      </c>
      <c r="K135" s="67" t="s">
        <v>1735</v>
      </c>
      <c r="L135" s="67" t="s">
        <v>53</v>
      </c>
      <c r="M135" s="67" t="s">
        <v>50</v>
      </c>
      <c r="N135" s="67" t="s">
        <v>51</v>
      </c>
      <c r="O135" s="67"/>
      <c r="P135" s="67"/>
      <c r="Q135" s="67"/>
      <c r="R135" s="67"/>
      <c r="S135" s="67"/>
      <c r="T135" s="67"/>
      <c r="U135" s="67"/>
      <c r="V135" s="67"/>
      <c r="W135" s="42"/>
      <c r="X135" s="42"/>
      <c r="Y135" s="42"/>
      <c r="Z135" s="42"/>
      <c r="AA135" s="42"/>
      <c r="AB135" s="42"/>
      <c r="AC135" s="42"/>
      <c r="AD135" s="42"/>
      <c r="AE135" s="42"/>
      <c r="AF135" s="42"/>
      <c r="AG135" s="42"/>
      <c r="AH135" s="42"/>
      <c r="AI135" s="42"/>
      <c r="AJ135" s="42"/>
      <c r="AK135" s="42"/>
      <c r="AL135" s="67"/>
      <c r="AM135" s="67"/>
      <c r="AN135" s="67"/>
      <c r="AO135" s="67" t="s">
        <v>108</v>
      </c>
      <c r="AP135" s="67"/>
      <c r="AQ135" s="67"/>
      <c r="AR135" s="67"/>
      <c r="AS135" s="67" t="s">
        <v>64</v>
      </c>
      <c r="AT135" s="67"/>
      <c r="AU135" s="67"/>
      <c r="AV135" s="67" t="s">
        <v>67</v>
      </c>
      <c r="AW135" s="67"/>
      <c r="AX135" s="67"/>
      <c r="AY135" s="67"/>
      <c r="AZ135" s="67"/>
      <c r="BA135" s="67"/>
      <c r="BB135" s="67"/>
      <c r="BC135" s="67"/>
      <c r="BD135" s="67"/>
      <c r="BE135" s="67" t="s">
        <v>298</v>
      </c>
      <c r="BF135" s="42"/>
      <c r="BG135" s="42"/>
      <c r="BH135" s="67"/>
      <c r="BI135" s="67"/>
      <c r="BJ135" s="67" t="s">
        <v>299</v>
      </c>
      <c r="BK135" s="67" t="s">
        <v>300</v>
      </c>
      <c r="BL135" s="67"/>
      <c r="BM135" s="67"/>
      <c r="BN135" s="42"/>
      <c r="BO135" s="42"/>
      <c r="BP135" s="67"/>
      <c r="BQ135" s="67"/>
      <c r="BR135" s="72"/>
      <c r="BS135" s="42"/>
      <c r="BT135" s="42"/>
      <c r="BU135" s="67"/>
      <c r="BV135" s="67"/>
      <c r="BW135" s="67"/>
      <c r="BX135" s="42"/>
      <c r="BY135" s="67"/>
      <c r="BZ135" s="42"/>
      <c r="CA135" s="42"/>
      <c r="CB135" s="67"/>
      <c r="CC135" s="67"/>
      <c r="CD135" s="42"/>
      <c r="CE135" s="42"/>
      <c r="CF135" s="42"/>
      <c r="CG135" s="42"/>
      <c r="CH135" s="67"/>
      <c r="CI135" s="67"/>
      <c r="CJ135" s="67"/>
      <c r="CK135" s="67"/>
      <c r="CL135" s="67"/>
      <c r="CM135" s="67"/>
      <c r="CN135" s="67"/>
      <c r="CO135" s="67"/>
      <c r="CP135" s="67" t="s">
        <v>80</v>
      </c>
      <c r="CQ135" s="67"/>
      <c r="CR135" s="67"/>
      <c r="CS135" s="67"/>
      <c r="CT135" s="67"/>
      <c r="CU135" s="67"/>
      <c r="CV135" s="67"/>
      <c r="CW135" s="67"/>
      <c r="CX135" s="67"/>
      <c r="CY135" s="67"/>
      <c r="CZ135" s="67"/>
      <c r="DA135" s="67"/>
      <c r="DB135" s="67"/>
      <c r="DC135" s="67"/>
      <c r="DD135" s="67"/>
      <c r="DE135" s="67" t="s">
        <v>116</v>
      </c>
      <c r="DF135" s="67" t="s">
        <v>207</v>
      </c>
      <c r="DG135" s="67"/>
      <c r="DH135" s="67"/>
      <c r="DI135" s="42"/>
      <c r="DJ135" s="42"/>
      <c r="DK135" s="42"/>
      <c r="DL135" s="42"/>
      <c r="DM135" s="42"/>
      <c r="DN135" s="42"/>
      <c r="DO135" s="42"/>
      <c r="DP135" s="42"/>
      <c r="DQ135" s="42"/>
      <c r="DR135" s="42"/>
      <c r="DS135" s="42"/>
      <c r="DT135" s="42"/>
      <c r="DU135" s="42"/>
      <c r="DV135" s="42"/>
      <c r="DW135" s="42"/>
      <c r="DX135" s="42"/>
      <c r="DY135" s="42"/>
      <c r="DZ135" s="42"/>
      <c r="EA135" s="42"/>
      <c r="EB135" s="42"/>
      <c r="EC135" s="42"/>
      <c r="ED135" s="42"/>
      <c r="EE135" s="42"/>
      <c r="EF135" s="42"/>
      <c r="EG135" s="42"/>
      <c r="EH135" s="42"/>
      <c r="EI135" s="42"/>
      <c r="EJ135" s="42"/>
      <c r="EK135" s="67" t="s">
        <v>28</v>
      </c>
      <c r="EL135" s="67" t="s">
        <v>1022</v>
      </c>
      <c r="EM135" s="42"/>
      <c r="EN135" s="42"/>
      <c r="EO135" s="42"/>
      <c r="EP135" s="42"/>
      <c r="EQ135" s="42"/>
      <c r="ER135" s="42"/>
      <c r="ES135" s="42"/>
      <c r="ET135" s="42"/>
      <c r="EU135" s="42"/>
      <c r="EV135" s="42"/>
      <c r="EW135" s="42"/>
      <c r="EX135" s="42"/>
      <c r="EY135" s="42"/>
      <c r="EZ135" s="42"/>
      <c r="FA135" s="42"/>
      <c r="FB135" s="42"/>
      <c r="FC135" s="42"/>
      <c r="FD135" s="42"/>
      <c r="FE135" s="67" t="s">
        <v>116</v>
      </c>
      <c r="FF135" s="42"/>
      <c r="FG135" s="42"/>
      <c r="FH135" s="42"/>
      <c r="FI135" s="42"/>
      <c r="FJ135" s="42"/>
      <c r="FK135" s="42"/>
      <c r="FL135" s="42"/>
      <c r="FM135" s="42"/>
      <c r="FN135" s="42"/>
      <c r="FO135" s="42"/>
      <c r="FP135" s="42"/>
      <c r="FQ135" s="42"/>
      <c r="FR135" s="42"/>
      <c r="FS135" s="42"/>
      <c r="FT135" s="42"/>
      <c r="FU135" s="42"/>
      <c r="FV135" s="42"/>
      <c r="FW135" s="42"/>
      <c r="FX135" s="42"/>
      <c r="FY135" s="42"/>
      <c r="FZ135" s="42"/>
      <c r="GA135" s="42"/>
      <c r="GB135" s="42"/>
      <c r="GC135" s="42"/>
      <c r="GD135" s="42"/>
      <c r="GE135" s="42"/>
      <c r="GF135" s="42"/>
      <c r="GG135" s="42"/>
      <c r="GH135" s="42"/>
      <c r="GI135" s="42"/>
      <c r="GJ135" s="42"/>
      <c r="GK135" s="42"/>
      <c r="GL135" s="42"/>
      <c r="GM135" s="42"/>
      <c r="GN135" s="42"/>
      <c r="GO135" s="42"/>
      <c r="GP135" s="42"/>
      <c r="GQ135" s="42"/>
      <c r="GR135" s="42"/>
      <c r="GS135" s="42"/>
      <c r="GT135" s="42"/>
      <c r="GU135" s="42"/>
      <c r="GV135" s="42"/>
      <c r="GW135" s="42"/>
      <c r="GX135" s="42"/>
      <c r="GY135" s="42"/>
      <c r="GZ135" s="42"/>
      <c r="HA135" s="42"/>
      <c r="HB135" s="42"/>
      <c r="HC135" s="33"/>
      <c r="HD135" s="67"/>
      <c r="HE135" s="67"/>
      <c r="HF135" s="42"/>
      <c r="HG135" s="39"/>
      <c r="HH135" s="40"/>
      <c r="HI135" s="40"/>
      <c r="HJ135" s="40"/>
      <c r="HK135" s="42"/>
      <c r="HL135" s="41"/>
      <c r="HM135" s="42"/>
      <c r="HN135" s="42"/>
      <c r="HO135" s="67" t="s">
        <v>302</v>
      </c>
      <c r="HP135" s="67"/>
      <c r="HQ135" s="67"/>
      <c r="HR135" s="42" t="s">
        <v>304</v>
      </c>
      <c r="HS135" s="42"/>
      <c r="HT135" s="42"/>
      <c r="HU135" s="42"/>
      <c r="HV135" s="67"/>
      <c r="HW135" s="67"/>
      <c r="HX135" s="42"/>
      <c r="HY135" s="42"/>
      <c r="HZ135" s="42"/>
      <c r="IA135" s="42"/>
      <c r="IB135" s="42"/>
      <c r="IC135" s="42"/>
      <c r="ID135" s="42"/>
      <c r="IE135" s="42"/>
      <c r="IF135" s="42"/>
      <c r="IG135" s="42"/>
      <c r="IH135" s="42"/>
      <c r="II135" s="42"/>
      <c r="IJ135" s="42"/>
      <c r="IK135" s="42"/>
      <c r="IL135" s="42"/>
      <c r="IM135" s="42"/>
      <c r="IN135" s="42"/>
      <c r="IO135" s="42"/>
      <c r="IP135" s="42"/>
      <c r="IQ135" s="42"/>
      <c r="IR135" s="42"/>
      <c r="IS135" s="42"/>
      <c r="IT135" s="42"/>
      <c r="IU135" s="42"/>
      <c r="IV135" s="42"/>
    </row>
    <row r="136" spans="1:256" ht="15.75" customHeight="1" x14ac:dyDescent="0.25">
      <c r="A136" s="67" t="s">
        <v>1023</v>
      </c>
      <c r="B136" s="67" t="s">
        <v>1024</v>
      </c>
      <c r="C136" s="68" t="s">
        <v>936</v>
      </c>
      <c r="D136" s="67" t="s">
        <v>999</v>
      </c>
      <c r="E136" s="67" t="s">
        <v>1025</v>
      </c>
      <c r="F136" s="101">
        <v>1984</v>
      </c>
      <c r="G136" s="32">
        <v>0.51675199999999999</v>
      </c>
      <c r="H136" s="32">
        <v>0.53088900000000006</v>
      </c>
      <c r="I136" s="32">
        <v>0.54681299999999999</v>
      </c>
      <c r="J136" s="67" t="s">
        <v>296</v>
      </c>
      <c r="K136" s="67" t="s">
        <v>1735</v>
      </c>
      <c r="L136" s="67" t="s">
        <v>50</v>
      </c>
      <c r="M136" s="67"/>
      <c r="N136" s="67"/>
      <c r="O136" s="67"/>
      <c r="P136" s="67"/>
      <c r="Q136" s="67" t="s">
        <v>107</v>
      </c>
      <c r="R136" s="67"/>
      <c r="S136" s="67"/>
      <c r="T136" s="67"/>
      <c r="U136" s="67"/>
      <c r="V136" s="67"/>
      <c r="W136" s="42"/>
      <c r="X136" s="42"/>
      <c r="Y136" s="42"/>
      <c r="Z136" s="42"/>
      <c r="AA136" s="42"/>
      <c r="AB136" s="42"/>
      <c r="AC136" s="42"/>
      <c r="AD136" s="42"/>
      <c r="AE136" s="42"/>
      <c r="AF136" s="42"/>
      <c r="AG136" s="42"/>
      <c r="AH136" s="42"/>
      <c r="AI136" s="42"/>
      <c r="AJ136" s="42"/>
      <c r="AK136" s="42"/>
      <c r="AL136" s="67" t="s">
        <v>60</v>
      </c>
      <c r="AM136" s="67"/>
      <c r="AN136" s="67"/>
      <c r="AO136" s="67" t="s">
        <v>108</v>
      </c>
      <c r="AP136" s="67"/>
      <c r="AQ136" s="67"/>
      <c r="AR136" s="67"/>
      <c r="AS136" s="67"/>
      <c r="AT136" s="67" t="s">
        <v>1737</v>
      </c>
      <c r="AU136" s="67"/>
      <c r="AV136" s="67"/>
      <c r="AW136" s="67"/>
      <c r="AX136" s="67"/>
      <c r="AY136" s="67"/>
      <c r="AZ136" s="67"/>
      <c r="BA136" s="67"/>
      <c r="BB136" s="67"/>
      <c r="BC136" s="67"/>
      <c r="BD136" s="67"/>
      <c r="BE136" s="67" t="s">
        <v>298</v>
      </c>
      <c r="BF136" s="42"/>
      <c r="BG136" s="42"/>
      <c r="BH136" s="67"/>
      <c r="BI136" s="67"/>
      <c r="BJ136" s="67"/>
      <c r="BK136" s="67" t="s">
        <v>300</v>
      </c>
      <c r="BL136" s="67"/>
      <c r="BM136" s="67"/>
      <c r="BN136" s="42"/>
      <c r="BO136" s="42"/>
      <c r="BP136" s="67"/>
      <c r="BQ136" s="67"/>
      <c r="BR136" s="72"/>
      <c r="BS136" s="42"/>
      <c r="BT136" s="42"/>
      <c r="BU136" s="67"/>
      <c r="BV136" s="67"/>
      <c r="BW136" s="67"/>
      <c r="BX136" s="42"/>
      <c r="BY136" s="67"/>
      <c r="BZ136" s="42"/>
      <c r="CA136" s="42"/>
      <c r="CB136" s="67"/>
      <c r="CC136" s="67"/>
      <c r="CD136" s="42"/>
      <c r="CE136" s="42"/>
      <c r="CF136" s="42"/>
      <c r="CG136" s="42"/>
      <c r="CH136" s="67"/>
      <c r="CI136" s="67"/>
      <c r="CJ136" s="67"/>
      <c r="CK136" s="67"/>
      <c r="CL136" s="67"/>
      <c r="CM136" s="67"/>
      <c r="CN136" s="67"/>
      <c r="CO136" s="67"/>
      <c r="CP136" s="67" t="s">
        <v>80</v>
      </c>
      <c r="CQ136" s="67"/>
      <c r="CR136" s="67"/>
      <c r="CS136" s="67"/>
      <c r="CT136" s="67"/>
      <c r="CU136" s="67"/>
      <c r="CV136" s="67"/>
      <c r="CW136" s="67"/>
      <c r="CX136" s="67"/>
      <c r="CY136" s="67"/>
      <c r="CZ136" s="67"/>
      <c r="DA136" s="67"/>
      <c r="DB136" s="67"/>
      <c r="DC136" s="67"/>
      <c r="DD136" s="67"/>
      <c r="DE136" s="67" t="s">
        <v>116</v>
      </c>
      <c r="DF136" s="67" t="s">
        <v>207</v>
      </c>
      <c r="DG136" s="67"/>
      <c r="DH136" s="67"/>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67" t="s">
        <v>28</v>
      </c>
      <c r="EL136" s="67" t="s">
        <v>1026</v>
      </c>
      <c r="EM136" s="42"/>
      <c r="EN136" s="42"/>
      <c r="EO136" s="42"/>
      <c r="EP136" s="42"/>
      <c r="EQ136" s="42"/>
      <c r="ER136" s="42"/>
      <c r="ES136" s="42"/>
      <c r="ET136" s="42"/>
      <c r="EU136" s="42"/>
      <c r="EV136" s="42"/>
      <c r="EW136" s="42"/>
      <c r="EX136" s="42"/>
      <c r="EY136" s="42"/>
      <c r="EZ136" s="42"/>
      <c r="FA136" s="42"/>
      <c r="FB136" s="42"/>
      <c r="FC136" s="42"/>
      <c r="FD136" s="42"/>
      <c r="FE136" s="67" t="s">
        <v>80</v>
      </c>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c r="GT136" s="42"/>
      <c r="GU136" s="42"/>
      <c r="GV136" s="42"/>
      <c r="GW136" s="42"/>
      <c r="GX136" s="42"/>
      <c r="GY136" s="42"/>
      <c r="GZ136" s="42"/>
      <c r="HA136" s="42"/>
      <c r="HB136" s="42"/>
      <c r="HC136" s="33" t="s">
        <v>167</v>
      </c>
      <c r="HD136" s="67" t="s">
        <v>167</v>
      </c>
      <c r="HE136" s="67"/>
      <c r="HF136" s="42"/>
      <c r="HG136" s="39"/>
      <c r="HH136" s="40"/>
      <c r="HI136" s="40"/>
      <c r="HJ136" s="40"/>
      <c r="HK136" s="42"/>
      <c r="HL136" s="41"/>
      <c r="HM136" s="42"/>
      <c r="HN136" s="42"/>
      <c r="HO136" s="67" t="s">
        <v>302</v>
      </c>
      <c r="HP136" s="67" t="s">
        <v>28</v>
      </c>
      <c r="HQ136" s="67" t="s">
        <v>1027</v>
      </c>
      <c r="HR136" s="42" t="s">
        <v>304</v>
      </c>
      <c r="HS136" s="42"/>
      <c r="HT136" s="42"/>
      <c r="HU136" s="42"/>
      <c r="HV136" s="67"/>
      <c r="HW136" s="67"/>
      <c r="HX136" s="42"/>
      <c r="HY136" s="42"/>
      <c r="HZ136" s="42"/>
      <c r="IA136" s="42"/>
      <c r="IB136" s="42"/>
      <c r="IC136" s="42"/>
      <c r="ID136" s="42"/>
      <c r="IE136" s="42"/>
      <c r="IF136" s="42"/>
      <c r="IG136" s="42"/>
      <c r="IH136" s="42"/>
      <c r="II136" s="42"/>
      <c r="IJ136" s="42"/>
      <c r="IK136" s="42"/>
      <c r="IL136" s="42"/>
      <c r="IM136" s="42"/>
      <c r="IN136" s="42"/>
      <c r="IO136" s="42"/>
      <c r="IP136" s="42"/>
      <c r="IQ136" s="42"/>
      <c r="IR136" s="42"/>
      <c r="IS136" s="42"/>
      <c r="IT136" s="42"/>
      <c r="IU136" s="42"/>
      <c r="IV136" s="42"/>
    </row>
    <row r="137" spans="1:256" ht="15.75" customHeight="1" x14ac:dyDescent="0.25">
      <c r="A137" s="67" t="s">
        <v>1028</v>
      </c>
      <c r="B137" s="67" t="s">
        <v>1029</v>
      </c>
      <c r="C137" s="68" t="s">
        <v>936</v>
      </c>
      <c r="D137" s="67" t="s">
        <v>999</v>
      </c>
      <c r="E137" s="67" t="s">
        <v>1030</v>
      </c>
      <c r="F137" s="101">
        <v>1991</v>
      </c>
      <c r="G137" s="32">
        <v>6.8</v>
      </c>
      <c r="H137" s="32">
        <v>6.8</v>
      </c>
      <c r="I137" s="32">
        <v>7.8</v>
      </c>
      <c r="J137" s="67" t="s">
        <v>296</v>
      </c>
      <c r="K137" s="67" t="s">
        <v>1735</v>
      </c>
      <c r="L137" s="67" t="s">
        <v>53</v>
      </c>
      <c r="M137" s="67" t="s">
        <v>50</v>
      </c>
      <c r="N137" s="67" t="s">
        <v>51</v>
      </c>
      <c r="O137" s="67" t="s">
        <v>52</v>
      </c>
      <c r="P137" s="67"/>
      <c r="Q137" s="67" t="s">
        <v>107</v>
      </c>
      <c r="R137" s="67"/>
      <c r="S137" s="67"/>
      <c r="T137" s="67"/>
      <c r="U137" s="67"/>
      <c r="V137" s="67"/>
      <c r="W137" s="42"/>
      <c r="X137" s="42"/>
      <c r="Y137" s="42"/>
      <c r="Z137" s="42"/>
      <c r="AA137" s="42"/>
      <c r="AB137" s="42"/>
      <c r="AC137" s="42"/>
      <c r="AD137" s="42"/>
      <c r="AE137" s="42"/>
      <c r="AF137" s="42"/>
      <c r="AG137" s="42"/>
      <c r="AH137" s="42"/>
      <c r="AI137" s="42"/>
      <c r="AJ137" s="42"/>
      <c r="AK137" s="42"/>
      <c r="AL137" s="67"/>
      <c r="AM137" s="67"/>
      <c r="AN137" s="67"/>
      <c r="AO137" s="67" t="s">
        <v>108</v>
      </c>
      <c r="AP137" s="67"/>
      <c r="AQ137" s="67"/>
      <c r="AR137" s="67"/>
      <c r="AS137" s="67" t="s">
        <v>64</v>
      </c>
      <c r="AT137" s="67"/>
      <c r="AU137" s="67"/>
      <c r="AV137" s="67" t="s">
        <v>67</v>
      </c>
      <c r="AW137" s="67"/>
      <c r="AX137" s="67"/>
      <c r="AY137" s="67"/>
      <c r="AZ137" s="67"/>
      <c r="BA137" s="67"/>
      <c r="BB137" s="67"/>
      <c r="BC137" s="67"/>
      <c r="BD137" s="67"/>
      <c r="BE137" s="67" t="s">
        <v>298</v>
      </c>
      <c r="BF137" s="42"/>
      <c r="BG137" s="42"/>
      <c r="BH137" s="67"/>
      <c r="BI137" s="67"/>
      <c r="BJ137" s="67"/>
      <c r="BK137" s="67" t="s">
        <v>300</v>
      </c>
      <c r="BL137" s="67"/>
      <c r="BM137" s="67"/>
      <c r="BN137" s="42"/>
      <c r="BO137" s="42"/>
      <c r="BP137" s="67"/>
      <c r="BQ137" s="67"/>
      <c r="BR137" s="72"/>
      <c r="BS137" s="42"/>
      <c r="BT137" s="42"/>
      <c r="BU137" s="67"/>
      <c r="BV137" s="67"/>
      <c r="BW137" s="67"/>
      <c r="BX137" s="42"/>
      <c r="BY137" s="67"/>
      <c r="BZ137" s="42"/>
      <c r="CA137" s="42"/>
      <c r="CB137" s="67"/>
      <c r="CC137" s="67"/>
      <c r="CD137" s="42"/>
      <c r="CE137" s="42"/>
      <c r="CF137" s="42"/>
      <c r="CG137" s="42"/>
      <c r="CH137" s="67"/>
      <c r="CI137" s="67"/>
      <c r="CJ137" s="67"/>
      <c r="CK137" s="67"/>
      <c r="CL137" s="67"/>
      <c r="CM137" s="67"/>
      <c r="CN137" s="67" t="s">
        <v>28</v>
      </c>
      <c r="CO137" s="67" t="s">
        <v>1031</v>
      </c>
      <c r="CP137" s="67" t="s">
        <v>80</v>
      </c>
      <c r="CQ137" s="67"/>
      <c r="CR137" s="67"/>
      <c r="CS137" s="67"/>
      <c r="CT137" s="67"/>
      <c r="CU137" s="67"/>
      <c r="CV137" s="67"/>
      <c r="CW137" s="67"/>
      <c r="CX137" s="67"/>
      <c r="CY137" s="67"/>
      <c r="CZ137" s="67"/>
      <c r="DA137" s="67"/>
      <c r="DB137" s="67"/>
      <c r="DC137" s="67"/>
      <c r="DD137" s="67"/>
      <c r="DE137" s="67" t="s">
        <v>116</v>
      </c>
      <c r="DF137" s="67" t="s">
        <v>207</v>
      </c>
      <c r="DG137" s="67" t="s">
        <v>208</v>
      </c>
      <c r="DH137" s="67"/>
      <c r="DI137" s="42"/>
      <c r="DJ137" s="42"/>
      <c r="DK137" s="42"/>
      <c r="DL137" s="42"/>
      <c r="DM137" s="42"/>
      <c r="DN137" s="42"/>
      <c r="DO137" s="42"/>
      <c r="DP137" s="42"/>
      <c r="DQ137" s="42"/>
      <c r="DR137" s="42"/>
      <c r="DS137" s="42"/>
      <c r="DT137" s="42"/>
      <c r="DU137" s="42"/>
      <c r="DV137" s="42"/>
      <c r="DW137" s="42"/>
      <c r="DX137" s="42"/>
      <c r="DY137" s="42"/>
      <c r="DZ137" s="42"/>
      <c r="EA137" s="42"/>
      <c r="EB137" s="42"/>
      <c r="EC137" s="42"/>
      <c r="ED137" s="42"/>
      <c r="EE137" s="42"/>
      <c r="EF137" s="42"/>
      <c r="EG137" s="42"/>
      <c r="EH137" s="42"/>
      <c r="EI137" s="42"/>
      <c r="EJ137" s="42"/>
      <c r="EK137" s="67" t="s">
        <v>28</v>
      </c>
      <c r="EL137" s="67" t="s">
        <v>1032</v>
      </c>
      <c r="EM137" s="42"/>
      <c r="EN137" s="42"/>
      <c r="EO137" s="42"/>
      <c r="EP137" s="42"/>
      <c r="EQ137" s="42"/>
      <c r="ER137" s="42"/>
      <c r="ES137" s="42"/>
      <c r="ET137" s="42"/>
      <c r="EU137" s="42"/>
      <c r="EV137" s="42"/>
      <c r="EW137" s="42"/>
      <c r="EX137" s="42"/>
      <c r="EY137" s="42"/>
      <c r="EZ137" s="42"/>
      <c r="FA137" s="42"/>
      <c r="FB137" s="42"/>
      <c r="FC137" s="42"/>
      <c r="FD137" s="42"/>
      <c r="FE137" s="67" t="s">
        <v>116</v>
      </c>
      <c r="FF137" s="42"/>
      <c r="FG137" s="42"/>
      <c r="FH137" s="42"/>
      <c r="FI137" s="42"/>
      <c r="FJ137" s="42"/>
      <c r="FK137" s="42"/>
      <c r="FL137" s="42"/>
      <c r="FM137" s="42"/>
      <c r="FN137" s="42"/>
      <c r="FO137" s="42"/>
      <c r="FP137" s="42"/>
      <c r="FQ137" s="42"/>
      <c r="FR137" s="42"/>
      <c r="FS137" s="42"/>
      <c r="FT137" s="42"/>
      <c r="FU137" s="42"/>
      <c r="FV137" s="42"/>
      <c r="FW137" s="42"/>
      <c r="FX137" s="42"/>
      <c r="FY137" s="42"/>
      <c r="FZ137" s="42"/>
      <c r="GA137" s="42"/>
      <c r="GB137" s="42"/>
      <c r="GC137" s="42"/>
      <c r="GD137" s="42"/>
      <c r="GE137" s="42"/>
      <c r="GF137" s="42"/>
      <c r="GG137" s="42"/>
      <c r="GH137" s="42"/>
      <c r="GI137" s="42"/>
      <c r="GJ137" s="42"/>
      <c r="GK137" s="42"/>
      <c r="GL137" s="42"/>
      <c r="GM137" s="42"/>
      <c r="GN137" s="42"/>
      <c r="GO137" s="42"/>
      <c r="GP137" s="42"/>
      <c r="GQ137" s="42"/>
      <c r="GR137" s="42"/>
      <c r="GS137" s="42"/>
      <c r="GT137" s="42"/>
      <c r="GU137" s="42"/>
      <c r="GV137" s="42"/>
      <c r="GW137" s="42"/>
      <c r="GX137" s="42"/>
      <c r="GY137" s="42"/>
      <c r="GZ137" s="42"/>
      <c r="HA137" s="42"/>
      <c r="HB137" s="42"/>
      <c r="HC137" s="33" t="s">
        <v>167</v>
      </c>
      <c r="HD137" s="67" t="s">
        <v>167</v>
      </c>
      <c r="HE137" s="67"/>
      <c r="HF137" s="42"/>
      <c r="HG137" s="39"/>
      <c r="HH137" s="40"/>
      <c r="HI137" s="40"/>
      <c r="HJ137" s="40"/>
      <c r="HK137" s="42"/>
      <c r="HL137" s="41"/>
      <c r="HM137" s="42"/>
      <c r="HN137" s="42"/>
      <c r="HO137" s="67" t="s">
        <v>302</v>
      </c>
      <c r="HP137" s="67"/>
      <c r="HQ137" s="67"/>
      <c r="HR137" s="42"/>
      <c r="HS137" s="42"/>
      <c r="HT137" s="42"/>
      <c r="HU137" s="42"/>
      <c r="HV137" s="67" t="s">
        <v>478</v>
      </c>
      <c r="HW137" s="67" t="s">
        <v>479</v>
      </c>
      <c r="HX137" s="42"/>
      <c r="HY137" s="42"/>
      <c r="HZ137" s="42"/>
      <c r="IA137" s="42"/>
      <c r="IB137" s="42"/>
      <c r="IC137" s="42"/>
      <c r="ID137" s="42"/>
      <c r="IE137" s="42"/>
      <c r="IF137" s="42"/>
      <c r="IG137" s="42"/>
      <c r="IH137" s="42"/>
      <c r="II137" s="42"/>
      <c r="IJ137" s="42"/>
      <c r="IK137" s="42"/>
      <c r="IL137" s="42"/>
      <c r="IM137" s="42"/>
      <c r="IN137" s="42"/>
      <c r="IO137" s="42"/>
      <c r="IP137" s="42"/>
      <c r="IQ137" s="42"/>
      <c r="IR137" s="42"/>
      <c r="IS137" s="42"/>
      <c r="IT137" s="42"/>
      <c r="IU137" s="42"/>
      <c r="IV137" s="42"/>
    </row>
    <row r="138" spans="1:256" s="43" customFormat="1" ht="15.75" customHeight="1" x14ac:dyDescent="0.25">
      <c r="A138" s="67" t="s">
        <v>1033</v>
      </c>
      <c r="B138" s="67" t="s">
        <v>1034</v>
      </c>
      <c r="C138" s="68" t="s">
        <v>936</v>
      </c>
      <c r="D138" s="67" t="s">
        <v>999</v>
      </c>
      <c r="E138" s="67" t="s">
        <v>1035</v>
      </c>
      <c r="F138" s="101">
        <v>1998</v>
      </c>
      <c r="G138" s="32">
        <v>0.75</v>
      </c>
      <c r="H138" s="32">
        <v>0.75</v>
      </c>
      <c r="I138" s="32">
        <v>0.75</v>
      </c>
      <c r="J138" s="67" t="s">
        <v>48</v>
      </c>
      <c r="K138" s="67"/>
      <c r="L138" s="67" t="s">
        <v>52</v>
      </c>
      <c r="M138" s="67" t="s">
        <v>50</v>
      </c>
      <c r="N138" s="67" t="s">
        <v>51</v>
      </c>
      <c r="O138" s="67"/>
      <c r="P138" s="67"/>
      <c r="Q138" s="67"/>
      <c r="R138" s="67"/>
      <c r="S138" s="67"/>
      <c r="T138" s="67"/>
      <c r="U138" s="67"/>
      <c r="V138" s="67"/>
      <c r="W138" s="67"/>
      <c r="X138" s="67"/>
      <c r="Y138" s="67" t="s">
        <v>55</v>
      </c>
      <c r="Z138" s="67"/>
      <c r="AA138" s="67"/>
      <c r="AB138" s="67"/>
      <c r="AC138" s="67"/>
      <c r="AD138" s="67"/>
      <c r="AE138" s="67"/>
      <c r="AF138" s="67"/>
      <c r="AG138" s="67" t="s">
        <v>57</v>
      </c>
      <c r="AH138" s="67" t="s">
        <v>58</v>
      </c>
      <c r="AI138" s="67"/>
      <c r="AJ138" s="67" t="s">
        <v>56</v>
      </c>
      <c r="AK138" s="67" t="s">
        <v>59</v>
      </c>
      <c r="AL138" s="67" t="s">
        <v>60</v>
      </c>
      <c r="AM138" s="67"/>
      <c r="AN138" s="67"/>
      <c r="AO138" s="67" t="s">
        <v>108</v>
      </c>
      <c r="AP138" s="67" t="s">
        <v>63</v>
      </c>
      <c r="AQ138" s="67"/>
      <c r="AR138" s="67"/>
      <c r="AS138" s="67" t="s">
        <v>64</v>
      </c>
      <c r="AT138" s="67" t="s">
        <v>1737</v>
      </c>
      <c r="AU138" s="67"/>
      <c r="AV138" s="67" t="s">
        <v>67</v>
      </c>
      <c r="AW138" s="67"/>
      <c r="AX138" s="67"/>
      <c r="AY138" s="67"/>
      <c r="AZ138" s="67"/>
      <c r="BA138" s="67"/>
      <c r="BB138" s="67"/>
      <c r="BC138" s="67"/>
      <c r="BD138" s="67"/>
      <c r="BE138" s="67" t="s">
        <v>111</v>
      </c>
      <c r="BF138" s="67"/>
      <c r="BG138" s="67"/>
      <c r="BH138" s="67"/>
      <c r="BI138" s="67" t="s">
        <v>113</v>
      </c>
      <c r="BJ138" s="67"/>
      <c r="BK138" s="67"/>
      <c r="BL138" s="67" t="s">
        <v>71</v>
      </c>
      <c r="BM138" s="67"/>
      <c r="BN138" s="67"/>
      <c r="BO138" s="67"/>
      <c r="BP138" s="67"/>
      <c r="BQ138" s="67"/>
      <c r="BR138" s="34" t="s">
        <v>1761</v>
      </c>
      <c r="BS138" s="67"/>
      <c r="BT138" s="67"/>
      <c r="BU138" s="67" t="s">
        <v>993</v>
      </c>
      <c r="BV138" s="67" t="s">
        <v>1760</v>
      </c>
      <c r="BW138" s="67"/>
      <c r="BX138" s="67"/>
      <c r="BY138" s="67"/>
      <c r="BZ138" s="67"/>
      <c r="CA138" s="67"/>
      <c r="CB138" s="67"/>
      <c r="CC138" s="67"/>
      <c r="CD138" s="67"/>
      <c r="CE138" s="67"/>
      <c r="CF138" s="67"/>
      <c r="CG138" s="67"/>
      <c r="CH138" s="67"/>
      <c r="CI138" s="67"/>
      <c r="CJ138" s="67"/>
      <c r="CK138" s="67"/>
      <c r="CL138" s="67"/>
      <c r="CM138" s="67"/>
      <c r="CN138" s="67"/>
      <c r="CO138" s="67"/>
      <c r="CP138" s="67" t="s">
        <v>80</v>
      </c>
      <c r="CQ138" s="67"/>
      <c r="CR138" s="67"/>
      <c r="CS138" s="67"/>
      <c r="CT138" s="67"/>
      <c r="CU138" s="67"/>
      <c r="CV138" s="67"/>
      <c r="CW138" s="67"/>
      <c r="CX138" s="67"/>
      <c r="CY138" s="67"/>
      <c r="CZ138" s="67"/>
      <c r="DA138" s="67"/>
      <c r="DB138" s="67"/>
      <c r="DC138" s="67"/>
      <c r="DD138" s="67"/>
      <c r="DE138" s="67" t="s">
        <v>116</v>
      </c>
      <c r="DF138" s="67" t="s">
        <v>207</v>
      </c>
      <c r="DG138" s="67"/>
      <c r="DH138" s="67"/>
      <c r="DI138" s="67" t="s">
        <v>80</v>
      </c>
      <c r="DJ138" s="67"/>
      <c r="DK138" s="67"/>
      <c r="DL138" s="67"/>
      <c r="DM138" s="67"/>
      <c r="DN138" s="67"/>
      <c r="DO138" s="67"/>
      <c r="DP138" s="67" t="s">
        <v>82</v>
      </c>
      <c r="DQ138" s="67" t="s">
        <v>79</v>
      </c>
      <c r="DR138" s="67"/>
      <c r="DS138" s="67"/>
      <c r="DT138" s="67"/>
      <c r="DU138" s="67"/>
      <c r="DV138" s="67"/>
      <c r="DW138" s="67"/>
      <c r="DX138" s="67"/>
      <c r="DY138" s="67"/>
      <c r="DZ138" s="67"/>
      <c r="EA138" s="67"/>
      <c r="EB138" s="67" t="s">
        <v>230</v>
      </c>
      <c r="EC138" s="67"/>
      <c r="ED138" s="67"/>
      <c r="EE138" s="67"/>
      <c r="EF138" s="67"/>
      <c r="EG138" s="67"/>
      <c r="EH138" s="67"/>
      <c r="EI138" s="67"/>
      <c r="EJ138" s="67"/>
      <c r="EK138" s="67" t="s">
        <v>28</v>
      </c>
      <c r="EL138" s="67" t="s">
        <v>1036</v>
      </c>
      <c r="EM138" s="67"/>
      <c r="EN138" s="67"/>
      <c r="EO138" s="67"/>
      <c r="EP138" s="67"/>
      <c r="EQ138" s="67"/>
      <c r="ER138" s="67"/>
      <c r="ES138" s="67"/>
      <c r="ET138" s="67"/>
      <c r="EU138" s="67"/>
      <c r="EV138" s="67"/>
      <c r="EW138" s="67"/>
      <c r="EX138" s="67"/>
      <c r="EY138" s="67"/>
      <c r="EZ138" s="67"/>
      <c r="FA138" s="67"/>
      <c r="FB138" s="67" t="s">
        <v>412</v>
      </c>
      <c r="FC138" s="67"/>
      <c r="FD138" s="67"/>
      <c r="FE138" s="67" t="s">
        <v>116</v>
      </c>
      <c r="FF138" s="67"/>
      <c r="FG138" s="67"/>
      <c r="FH138" s="67"/>
      <c r="FI138" s="67"/>
      <c r="FJ138" s="67"/>
      <c r="FK138" s="67"/>
      <c r="FL138" s="67"/>
      <c r="FM138" s="67"/>
      <c r="FN138" s="67"/>
      <c r="FO138" s="67"/>
      <c r="FP138" s="67"/>
      <c r="FQ138" s="67"/>
      <c r="FR138" s="67"/>
      <c r="FS138" s="67"/>
      <c r="FT138" s="67"/>
      <c r="FU138" s="67"/>
      <c r="FV138" s="67"/>
      <c r="FW138" s="67"/>
      <c r="FX138" s="67"/>
      <c r="FY138" s="67"/>
      <c r="FZ138" s="67"/>
      <c r="GA138" s="67"/>
      <c r="GB138" s="67"/>
      <c r="GC138" s="67"/>
      <c r="GD138" s="67"/>
      <c r="GE138" s="67" t="s">
        <v>80</v>
      </c>
      <c r="GF138" s="67"/>
      <c r="GG138" s="67"/>
      <c r="GH138" s="67"/>
      <c r="GI138" s="67"/>
      <c r="GJ138" s="67"/>
      <c r="GK138" s="67"/>
      <c r="GL138" s="67"/>
      <c r="GM138" s="67"/>
      <c r="GN138" s="67"/>
      <c r="GO138" s="67"/>
      <c r="GP138" s="67"/>
      <c r="GQ138" s="67"/>
      <c r="GR138" s="67"/>
      <c r="GS138" s="67"/>
      <c r="GT138" s="67"/>
      <c r="GU138" s="67"/>
      <c r="GV138" s="67"/>
      <c r="GW138" s="67"/>
      <c r="GX138" s="67"/>
      <c r="GY138" s="67"/>
      <c r="GZ138" s="67" t="s">
        <v>221</v>
      </c>
      <c r="HA138" s="67"/>
      <c r="HB138" s="67"/>
      <c r="HC138" s="33" t="s">
        <v>167</v>
      </c>
      <c r="HD138" s="67" t="s">
        <v>167</v>
      </c>
      <c r="HE138" s="67" t="s">
        <v>168</v>
      </c>
      <c r="HF138" s="67"/>
      <c r="HG138" s="33"/>
      <c r="HH138" s="35"/>
      <c r="HI138" s="35"/>
      <c r="HJ138" s="35"/>
      <c r="HK138" s="67"/>
      <c r="HL138" s="36"/>
      <c r="HM138" s="67"/>
      <c r="HN138" s="67"/>
      <c r="HO138" s="67"/>
      <c r="HP138" s="67"/>
      <c r="HQ138" s="67"/>
      <c r="HR138" s="67" t="s">
        <v>150</v>
      </c>
      <c r="HS138" s="67"/>
      <c r="HT138" s="67"/>
      <c r="HU138" s="67"/>
      <c r="HV138" s="67"/>
      <c r="HW138" s="67"/>
      <c r="HX138" s="67"/>
      <c r="HY138" s="67"/>
      <c r="HZ138" s="67"/>
      <c r="IA138" s="67"/>
      <c r="IB138" s="67"/>
      <c r="IC138" s="67"/>
      <c r="ID138" s="67"/>
      <c r="IE138" s="67"/>
      <c r="IF138" s="67"/>
      <c r="IG138" s="67"/>
      <c r="IH138" s="67" t="s">
        <v>101</v>
      </c>
      <c r="II138" s="67"/>
      <c r="IJ138" s="67"/>
      <c r="IK138" s="67" t="s">
        <v>101</v>
      </c>
      <c r="IL138" s="67"/>
      <c r="IM138" s="67"/>
      <c r="IN138" s="67" t="s">
        <v>101</v>
      </c>
      <c r="IO138" s="67"/>
      <c r="IP138" s="67"/>
      <c r="IQ138" s="67" t="s">
        <v>101</v>
      </c>
      <c r="IR138" s="67"/>
      <c r="IS138" s="67"/>
      <c r="IT138" s="67" t="s">
        <v>101</v>
      </c>
      <c r="IU138" s="67"/>
      <c r="IV138" s="67"/>
    </row>
    <row r="139" spans="1:256" ht="15.75" customHeight="1" x14ac:dyDescent="0.25">
      <c r="A139" s="67" t="s">
        <v>1037</v>
      </c>
      <c r="B139" s="67" t="s">
        <v>1038</v>
      </c>
      <c r="C139" s="68" t="s">
        <v>936</v>
      </c>
      <c r="D139" s="67" t="s">
        <v>1039</v>
      </c>
      <c r="E139" s="67" t="s">
        <v>1040</v>
      </c>
      <c r="F139" s="101">
        <v>2004</v>
      </c>
      <c r="G139" s="32">
        <v>1.849</v>
      </c>
      <c r="H139" s="32">
        <v>3.7679999999999998</v>
      </c>
      <c r="I139" s="32">
        <v>3.7216</v>
      </c>
      <c r="J139" s="67" t="s">
        <v>48</v>
      </c>
      <c r="K139" s="67"/>
      <c r="L139" s="67" t="s">
        <v>52</v>
      </c>
      <c r="M139" s="67" t="s">
        <v>50</v>
      </c>
      <c r="N139" s="67" t="s">
        <v>51</v>
      </c>
      <c r="O139" s="67"/>
      <c r="P139" s="67"/>
      <c r="Q139" s="67"/>
      <c r="R139" s="67"/>
      <c r="S139" s="67"/>
      <c r="T139" s="67"/>
      <c r="U139" s="67"/>
      <c r="V139" s="67"/>
      <c r="W139" s="42"/>
      <c r="X139" s="42"/>
      <c r="Y139" s="67" t="s">
        <v>55</v>
      </c>
      <c r="Z139" s="42"/>
      <c r="AA139" s="42"/>
      <c r="AB139" s="42"/>
      <c r="AC139" s="42"/>
      <c r="AD139" s="42"/>
      <c r="AE139" s="42"/>
      <c r="AF139" s="42"/>
      <c r="AG139" s="42"/>
      <c r="AH139" s="42"/>
      <c r="AI139" s="42"/>
      <c r="AJ139" s="42"/>
      <c r="AK139" s="42"/>
      <c r="AL139" s="67"/>
      <c r="AM139" s="67" t="s">
        <v>61</v>
      </c>
      <c r="AN139" s="67"/>
      <c r="AO139" s="67"/>
      <c r="AP139" s="67" t="s">
        <v>63</v>
      </c>
      <c r="AQ139" s="67"/>
      <c r="AR139" s="67"/>
      <c r="AS139" s="67" t="s">
        <v>64</v>
      </c>
      <c r="AT139" s="67"/>
      <c r="AU139" s="67" t="s">
        <v>66</v>
      </c>
      <c r="AV139" s="67" t="s">
        <v>67</v>
      </c>
      <c r="AW139" s="67"/>
      <c r="AX139" s="67"/>
      <c r="AY139" s="67"/>
      <c r="AZ139" s="67"/>
      <c r="BA139" s="67"/>
      <c r="BB139" s="67" t="s">
        <v>1739</v>
      </c>
      <c r="BC139" s="67"/>
      <c r="BD139" s="67"/>
      <c r="BE139" s="67"/>
      <c r="BF139" s="42"/>
      <c r="BG139" s="42"/>
      <c r="BH139" s="67"/>
      <c r="BI139" s="67"/>
      <c r="BJ139" s="67"/>
      <c r="BK139" s="67"/>
      <c r="BL139" s="67" t="s">
        <v>994</v>
      </c>
      <c r="BM139" s="67"/>
      <c r="BN139" s="42"/>
      <c r="BO139" s="42"/>
      <c r="BP139" s="67"/>
      <c r="BQ139" s="67"/>
      <c r="BR139" s="34" t="s">
        <v>1761</v>
      </c>
      <c r="BS139" s="42"/>
      <c r="BT139" s="42"/>
      <c r="BU139" s="67" t="s">
        <v>993</v>
      </c>
      <c r="BV139" s="67" t="s">
        <v>1760</v>
      </c>
      <c r="BW139" s="67"/>
      <c r="BX139" s="42"/>
      <c r="BY139" s="67"/>
      <c r="BZ139" s="42"/>
      <c r="CA139" s="42"/>
      <c r="CB139" s="67"/>
      <c r="CC139" s="67"/>
      <c r="CD139" s="42"/>
      <c r="CE139" s="42"/>
      <c r="CF139" s="42"/>
      <c r="CG139" s="42"/>
      <c r="CH139" s="67"/>
      <c r="CI139" s="67"/>
      <c r="CJ139" s="67"/>
      <c r="CK139" s="67"/>
      <c r="CL139" s="67"/>
      <c r="CM139" s="67"/>
      <c r="CN139" s="67"/>
      <c r="CO139" s="67"/>
      <c r="CP139" s="67" t="s">
        <v>80</v>
      </c>
      <c r="CQ139" s="67"/>
      <c r="CR139" s="67"/>
      <c r="CS139" s="67"/>
      <c r="CT139" s="67"/>
      <c r="CU139" s="67"/>
      <c r="CV139" s="67"/>
      <c r="CW139" s="67"/>
      <c r="CX139" s="67"/>
      <c r="CY139" s="67"/>
      <c r="CZ139" s="67"/>
      <c r="DA139" s="67"/>
      <c r="DB139" s="67"/>
      <c r="DC139" s="67"/>
      <c r="DD139" s="67"/>
      <c r="DE139" s="67" t="s">
        <v>116</v>
      </c>
      <c r="DF139" s="67" t="s">
        <v>207</v>
      </c>
      <c r="DG139" s="67" t="s">
        <v>208</v>
      </c>
      <c r="DH139" s="67" t="s">
        <v>209</v>
      </c>
      <c r="DI139" s="42" t="s">
        <v>136</v>
      </c>
      <c r="DJ139" s="42"/>
      <c r="DK139" s="42"/>
      <c r="DL139" s="42"/>
      <c r="DM139" s="42"/>
      <c r="DN139" s="42"/>
      <c r="DO139" s="42"/>
      <c r="DP139" s="42" t="s">
        <v>82</v>
      </c>
      <c r="DQ139" s="67" t="s">
        <v>79</v>
      </c>
      <c r="DR139" s="42"/>
      <c r="DS139" s="42"/>
      <c r="DT139" s="42"/>
      <c r="DU139" s="42"/>
      <c r="DV139" s="42"/>
      <c r="DW139" s="42"/>
      <c r="DX139" s="42"/>
      <c r="DY139" s="42"/>
      <c r="DZ139" s="42"/>
      <c r="EA139" s="42"/>
      <c r="EB139" s="67" t="s">
        <v>230</v>
      </c>
      <c r="EC139" s="67" t="s">
        <v>231</v>
      </c>
      <c r="ED139" s="67" t="s">
        <v>83</v>
      </c>
      <c r="EE139" s="42"/>
      <c r="EF139" s="42"/>
      <c r="EG139" s="42" t="s">
        <v>1004</v>
      </c>
      <c r="EH139" s="42"/>
      <c r="EI139" s="67" t="s">
        <v>233</v>
      </c>
      <c r="EJ139" s="67" t="s">
        <v>234</v>
      </c>
      <c r="EK139" s="67" t="s">
        <v>28</v>
      </c>
      <c r="EL139" s="67" t="s">
        <v>1041</v>
      </c>
      <c r="EM139" s="67" t="s">
        <v>161</v>
      </c>
      <c r="EN139" s="42"/>
      <c r="EO139" s="42"/>
      <c r="EP139" s="42"/>
      <c r="EQ139" s="42"/>
      <c r="ER139" s="42"/>
      <c r="ES139" s="42"/>
      <c r="ET139" s="42"/>
      <c r="EU139" s="42"/>
      <c r="EV139" s="42"/>
      <c r="EW139" s="42"/>
      <c r="EX139" s="42"/>
      <c r="EY139" s="42"/>
      <c r="EZ139" s="42"/>
      <c r="FA139" s="42"/>
      <c r="FB139" s="42"/>
      <c r="FC139" s="67" t="s">
        <v>412</v>
      </c>
      <c r="FD139" s="42"/>
      <c r="FE139" s="67" t="s">
        <v>116</v>
      </c>
      <c r="FF139" s="42"/>
      <c r="FG139" s="42"/>
      <c r="FH139" s="42"/>
      <c r="FI139" s="42"/>
      <c r="FJ139" s="42"/>
      <c r="FK139" s="42"/>
      <c r="FL139" s="42"/>
      <c r="FM139" s="42"/>
      <c r="FN139" s="42"/>
      <c r="FO139" s="42"/>
      <c r="FP139" s="42"/>
      <c r="FQ139" s="42"/>
      <c r="FR139" s="42"/>
      <c r="FS139" s="42"/>
      <c r="FT139" s="42"/>
      <c r="FU139" s="42"/>
      <c r="FV139" s="42"/>
      <c r="FW139" s="42"/>
      <c r="FX139" s="42"/>
      <c r="FY139" s="42"/>
      <c r="FZ139" s="42"/>
      <c r="GA139" s="42"/>
      <c r="GB139" s="42"/>
      <c r="GC139" s="42"/>
      <c r="GD139" s="42"/>
      <c r="GE139" s="42" t="s">
        <v>80</v>
      </c>
      <c r="GF139" s="42"/>
      <c r="GG139" s="42"/>
      <c r="GH139" s="42"/>
      <c r="GI139" s="42"/>
      <c r="GJ139" s="42"/>
      <c r="GK139" s="42"/>
      <c r="GL139" s="42"/>
      <c r="GM139" s="42"/>
      <c r="GN139" s="42"/>
      <c r="GO139" s="42"/>
      <c r="GP139" s="42"/>
      <c r="GQ139" s="42"/>
      <c r="GR139" s="42"/>
      <c r="GS139" s="42"/>
      <c r="GT139" s="42"/>
      <c r="GU139" s="42"/>
      <c r="GV139" s="42"/>
      <c r="GW139" s="42"/>
      <c r="GX139" s="42"/>
      <c r="GY139" s="42"/>
      <c r="GZ139" s="42"/>
      <c r="HA139" s="42"/>
      <c r="HB139" s="42"/>
      <c r="HC139" s="33" t="s">
        <v>168</v>
      </c>
      <c r="HD139" s="67"/>
      <c r="HE139" s="67" t="s">
        <v>168</v>
      </c>
      <c r="HF139" s="42"/>
      <c r="HG139" s="39"/>
      <c r="HH139" s="40"/>
      <c r="HI139" s="40"/>
      <c r="HJ139" s="40"/>
      <c r="HK139" s="42"/>
      <c r="HL139" s="41"/>
      <c r="HM139" s="42"/>
      <c r="HN139" s="42"/>
      <c r="HO139" s="67"/>
      <c r="HP139" s="67" t="s">
        <v>28</v>
      </c>
      <c r="HQ139" s="67" t="s">
        <v>1042</v>
      </c>
      <c r="HR139" s="42"/>
      <c r="HS139" s="42"/>
      <c r="HT139" s="42"/>
      <c r="HU139" s="42"/>
      <c r="HV139" s="67"/>
      <c r="HW139" s="67"/>
      <c r="HX139" s="67" t="s">
        <v>264</v>
      </c>
      <c r="HY139" s="42"/>
      <c r="HZ139" s="42"/>
      <c r="IA139" s="42"/>
      <c r="IB139" s="42"/>
      <c r="IC139" s="42"/>
      <c r="ID139" s="42"/>
      <c r="IE139" s="42"/>
      <c r="IF139" s="42"/>
      <c r="IG139" s="42"/>
      <c r="IH139" s="67" t="s">
        <v>137</v>
      </c>
      <c r="II139" s="42"/>
      <c r="IJ139" s="42" t="s">
        <v>193</v>
      </c>
      <c r="IK139" s="42"/>
      <c r="IL139" s="42" t="s">
        <v>100</v>
      </c>
      <c r="IM139" s="42"/>
      <c r="IN139" s="42"/>
      <c r="IO139" s="42"/>
      <c r="IP139" s="42" t="s">
        <v>193</v>
      </c>
      <c r="IQ139" s="42"/>
      <c r="IR139" s="42" t="s">
        <v>100</v>
      </c>
      <c r="IS139" s="42" t="s">
        <v>193</v>
      </c>
      <c r="IT139" s="42"/>
      <c r="IU139" s="42" t="s">
        <v>100</v>
      </c>
      <c r="IV139" s="42"/>
    </row>
    <row r="140" spans="1:256" ht="15.75" customHeight="1" x14ac:dyDescent="0.25">
      <c r="A140" s="67" t="s">
        <v>1043</v>
      </c>
      <c r="B140" s="70" t="s">
        <v>1728</v>
      </c>
      <c r="C140" s="68" t="s">
        <v>936</v>
      </c>
      <c r="D140" s="67" t="s">
        <v>1039</v>
      </c>
      <c r="E140" s="67" t="s">
        <v>1044</v>
      </c>
      <c r="F140" s="101">
        <v>2002</v>
      </c>
      <c r="G140" s="32">
        <v>0.25</v>
      </c>
      <c r="H140" s="32">
        <v>1.542</v>
      </c>
      <c r="I140" s="32">
        <v>1.0189999999999999</v>
      </c>
      <c r="J140" s="67" t="s">
        <v>296</v>
      </c>
      <c r="K140" s="67" t="s">
        <v>1735</v>
      </c>
      <c r="L140" s="67" t="s">
        <v>49</v>
      </c>
      <c r="M140" s="67" t="s">
        <v>50</v>
      </c>
      <c r="N140" s="67" t="s">
        <v>51</v>
      </c>
      <c r="O140" s="67"/>
      <c r="P140" s="67" t="s">
        <v>53</v>
      </c>
      <c r="Q140" s="67" t="s">
        <v>107</v>
      </c>
      <c r="R140" s="67"/>
      <c r="S140" s="67"/>
      <c r="T140" s="67"/>
      <c r="U140" s="67"/>
      <c r="V140" s="67"/>
      <c r="W140" s="42"/>
      <c r="X140" s="42"/>
      <c r="Y140" s="42"/>
      <c r="Z140" s="42"/>
      <c r="AA140" s="42"/>
      <c r="AB140" s="42"/>
      <c r="AC140" s="42"/>
      <c r="AD140" s="42"/>
      <c r="AE140" s="42"/>
      <c r="AF140" s="42"/>
      <c r="AG140" s="42"/>
      <c r="AH140" s="42"/>
      <c r="AI140" s="42"/>
      <c r="AJ140" s="42"/>
      <c r="AK140" s="42"/>
      <c r="AL140" s="67"/>
      <c r="AM140" s="67"/>
      <c r="AN140" s="67"/>
      <c r="AO140" s="67" t="s">
        <v>108</v>
      </c>
      <c r="AP140" s="67" t="s">
        <v>63</v>
      </c>
      <c r="AQ140" s="67"/>
      <c r="AR140" s="67"/>
      <c r="AS140" s="67" t="s">
        <v>64</v>
      </c>
      <c r="AT140" s="67"/>
      <c r="AU140" s="67" t="s">
        <v>66</v>
      </c>
      <c r="AV140" s="67" t="s">
        <v>67</v>
      </c>
      <c r="AW140" s="67"/>
      <c r="AX140" s="67"/>
      <c r="AY140" s="67"/>
      <c r="AZ140" s="67"/>
      <c r="BA140" s="67"/>
      <c r="BB140" s="67"/>
      <c r="BC140" s="67"/>
      <c r="BD140" s="67"/>
      <c r="BE140" s="67" t="s">
        <v>298</v>
      </c>
      <c r="BF140" s="42"/>
      <c r="BG140" s="42"/>
      <c r="BH140" s="67"/>
      <c r="BI140" s="67"/>
      <c r="BJ140" s="67" t="s">
        <v>299</v>
      </c>
      <c r="BK140" s="67"/>
      <c r="BL140" s="67"/>
      <c r="BM140" s="67"/>
      <c r="BN140" s="42"/>
      <c r="BO140" s="42"/>
      <c r="BP140" s="67"/>
      <c r="BQ140" s="67"/>
      <c r="BR140" s="72"/>
      <c r="BS140" s="42"/>
      <c r="BT140" s="42"/>
      <c r="BU140" s="67"/>
      <c r="BV140" s="67"/>
      <c r="BW140" s="67"/>
      <c r="BX140" s="42"/>
      <c r="BY140" s="67"/>
      <c r="BZ140" s="42"/>
      <c r="CA140" s="42"/>
      <c r="CB140" s="67"/>
      <c r="CC140" s="67"/>
      <c r="CD140" s="67" t="s">
        <v>72</v>
      </c>
      <c r="CE140" s="67" t="s">
        <v>73</v>
      </c>
      <c r="CF140" s="67" t="s">
        <v>74</v>
      </c>
      <c r="CG140" s="42"/>
      <c r="CH140" s="67"/>
      <c r="CI140" s="67"/>
      <c r="CJ140" s="67"/>
      <c r="CK140" s="67"/>
      <c r="CL140" s="67"/>
      <c r="CM140" s="67"/>
      <c r="CN140" s="67"/>
      <c r="CO140" s="67"/>
      <c r="CP140" s="67" t="s">
        <v>116</v>
      </c>
      <c r="CQ140" s="67" t="s">
        <v>79</v>
      </c>
      <c r="CR140" s="67"/>
      <c r="CS140" s="67" t="s">
        <v>117</v>
      </c>
      <c r="CT140" s="67" t="s">
        <v>118</v>
      </c>
      <c r="CU140" s="67" t="s">
        <v>119</v>
      </c>
      <c r="CV140" s="67" t="s">
        <v>120</v>
      </c>
      <c r="CW140" s="67" t="s">
        <v>808</v>
      </c>
      <c r="CX140" s="67" t="s">
        <v>121</v>
      </c>
      <c r="CY140" s="67"/>
      <c r="CZ140" s="67"/>
      <c r="DA140" s="67"/>
      <c r="DB140" s="67"/>
      <c r="DC140" s="67" t="s">
        <v>28</v>
      </c>
      <c r="DD140" s="67" t="s">
        <v>1045</v>
      </c>
      <c r="DE140" s="67" t="s">
        <v>116</v>
      </c>
      <c r="DF140" s="67" t="s">
        <v>207</v>
      </c>
      <c r="DG140" s="67" t="s">
        <v>208</v>
      </c>
      <c r="DH140" s="67" t="s">
        <v>209</v>
      </c>
      <c r="DI140" s="42" t="s">
        <v>116</v>
      </c>
      <c r="DJ140" s="42" t="s">
        <v>145</v>
      </c>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67" t="s">
        <v>28</v>
      </c>
      <c r="EL140" s="67" t="s">
        <v>1046</v>
      </c>
      <c r="EM140" s="42"/>
      <c r="EN140" s="42"/>
      <c r="EO140" s="42"/>
      <c r="EP140" s="42"/>
      <c r="EQ140" s="42"/>
      <c r="ER140" s="42"/>
      <c r="ES140" s="42"/>
      <c r="ET140" s="42"/>
      <c r="EU140" s="42"/>
      <c r="EV140" s="42"/>
      <c r="EW140" s="42"/>
      <c r="EX140" s="42"/>
      <c r="EY140" s="42"/>
      <c r="EZ140" s="42"/>
      <c r="FA140" s="42"/>
      <c r="FB140" s="42"/>
      <c r="FC140" s="42"/>
      <c r="FD140" s="42"/>
      <c r="FE140" s="67" t="s">
        <v>116</v>
      </c>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c r="GH140" s="42"/>
      <c r="GI140" s="42"/>
      <c r="GJ140" s="42"/>
      <c r="GK140" s="42"/>
      <c r="GL140" s="42"/>
      <c r="GM140" s="42"/>
      <c r="GN140" s="42"/>
      <c r="GO140" s="42"/>
      <c r="GP140" s="42"/>
      <c r="GQ140" s="42"/>
      <c r="GR140" s="42"/>
      <c r="GS140" s="42"/>
      <c r="GT140" s="42"/>
      <c r="GU140" s="42"/>
      <c r="GV140" s="42"/>
      <c r="GW140" s="42"/>
      <c r="GX140" s="42"/>
      <c r="GY140" s="42"/>
      <c r="GZ140" s="42"/>
      <c r="HA140" s="42"/>
      <c r="HB140" s="42"/>
      <c r="HC140" s="33" t="s">
        <v>167</v>
      </c>
      <c r="HD140" s="67" t="s">
        <v>167</v>
      </c>
      <c r="HE140" s="67" t="s">
        <v>168</v>
      </c>
      <c r="HF140" s="42"/>
      <c r="HG140" s="39"/>
      <c r="HH140" s="40"/>
      <c r="HI140" s="40"/>
      <c r="HJ140" s="40"/>
      <c r="HK140" s="42"/>
      <c r="HL140" s="41"/>
      <c r="HM140" s="42"/>
      <c r="HN140" s="42"/>
      <c r="HO140" s="67"/>
      <c r="HP140" s="67" t="s">
        <v>28</v>
      </c>
      <c r="HQ140" s="67" t="s">
        <v>1047</v>
      </c>
      <c r="HR140" s="42" t="s">
        <v>304</v>
      </c>
      <c r="HS140" s="42"/>
      <c r="HT140" s="42"/>
      <c r="HU140" s="42"/>
      <c r="HV140" s="67"/>
      <c r="HW140" s="67"/>
      <c r="HX140" s="42"/>
      <c r="HY140" s="42"/>
      <c r="HZ140" s="42"/>
      <c r="IA140" s="42"/>
      <c r="IB140" s="42"/>
      <c r="IC140" s="42"/>
      <c r="ID140" s="42"/>
      <c r="IE140" s="42"/>
      <c r="IF140" s="42"/>
      <c r="IG140" s="42"/>
      <c r="IH140" s="42"/>
      <c r="II140" s="42"/>
      <c r="IJ140" s="42"/>
      <c r="IK140" s="42"/>
      <c r="IL140" s="42"/>
      <c r="IM140" s="42"/>
      <c r="IN140" s="42"/>
      <c r="IO140" s="42"/>
      <c r="IP140" s="42"/>
      <c r="IQ140" s="42"/>
      <c r="IR140" s="42"/>
      <c r="IS140" s="42"/>
      <c r="IT140" s="42"/>
      <c r="IU140" s="42"/>
      <c r="IV140" s="42"/>
    </row>
    <row r="141" spans="1:256" ht="15.75" customHeight="1" x14ac:dyDescent="0.25">
      <c r="A141" s="67" t="s">
        <v>1048</v>
      </c>
      <c r="B141" s="70" t="s">
        <v>1730</v>
      </c>
      <c r="C141" s="68" t="s">
        <v>936</v>
      </c>
      <c r="D141" s="67" t="s">
        <v>1039</v>
      </c>
      <c r="E141" s="67" t="s">
        <v>1049</v>
      </c>
      <c r="F141" s="101">
        <v>2010</v>
      </c>
      <c r="G141" s="32">
        <v>0</v>
      </c>
      <c r="H141" s="32">
        <v>0</v>
      </c>
      <c r="I141" s="32">
        <v>5</v>
      </c>
      <c r="J141" s="67" t="s">
        <v>296</v>
      </c>
      <c r="K141" s="67" t="s">
        <v>1735</v>
      </c>
      <c r="L141" s="67" t="s">
        <v>53</v>
      </c>
      <c r="M141" s="67" t="s">
        <v>50</v>
      </c>
      <c r="N141" s="67"/>
      <c r="O141" s="67"/>
      <c r="P141" s="67"/>
      <c r="Q141" s="67" t="s">
        <v>107</v>
      </c>
      <c r="R141" s="67"/>
      <c r="S141" s="67"/>
      <c r="T141" s="67"/>
      <c r="U141" s="67"/>
      <c r="V141" s="67"/>
      <c r="W141" s="42"/>
      <c r="X141" s="42"/>
      <c r="Y141" s="42"/>
      <c r="Z141" s="42"/>
      <c r="AA141" s="42"/>
      <c r="AB141" s="42"/>
      <c r="AC141" s="42"/>
      <c r="AD141" s="42"/>
      <c r="AE141" s="42"/>
      <c r="AF141" s="42"/>
      <c r="AG141" s="42"/>
      <c r="AH141" s="42"/>
      <c r="AI141" s="42"/>
      <c r="AJ141" s="42"/>
      <c r="AK141" s="42"/>
      <c r="AL141" s="67"/>
      <c r="AM141" s="67"/>
      <c r="AN141" s="67"/>
      <c r="AO141" s="67" t="s">
        <v>108</v>
      </c>
      <c r="AP141" s="67"/>
      <c r="AQ141" s="67"/>
      <c r="AR141" s="67"/>
      <c r="AS141" s="67" t="s">
        <v>64</v>
      </c>
      <c r="AT141" s="67"/>
      <c r="AU141" s="67"/>
      <c r="AV141" s="67" t="s">
        <v>67</v>
      </c>
      <c r="AW141" s="67"/>
      <c r="AX141" s="67"/>
      <c r="AY141" s="67"/>
      <c r="AZ141" s="67"/>
      <c r="BA141" s="67"/>
      <c r="BB141" s="67"/>
      <c r="BC141" s="67"/>
      <c r="BD141" s="67"/>
      <c r="BE141" s="67" t="s">
        <v>298</v>
      </c>
      <c r="BF141" s="42"/>
      <c r="BG141" s="42"/>
      <c r="BH141" s="67"/>
      <c r="BI141" s="67"/>
      <c r="BJ141" s="67"/>
      <c r="BK141" s="67" t="s">
        <v>300</v>
      </c>
      <c r="BL141" s="67"/>
      <c r="BM141" s="67"/>
      <c r="BN141" s="42"/>
      <c r="BO141" s="42"/>
      <c r="BP141" s="67"/>
      <c r="BQ141" s="67"/>
      <c r="BR141" s="72"/>
      <c r="BS141" s="42"/>
      <c r="BT141" s="42"/>
      <c r="BU141" s="67"/>
      <c r="BV141" s="67"/>
      <c r="BW141" s="67"/>
      <c r="BX141" s="42"/>
      <c r="BY141" s="67"/>
      <c r="BZ141" s="42"/>
      <c r="CA141" s="42"/>
      <c r="CB141" s="67"/>
      <c r="CC141" s="67"/>
      <c r="CD141" s="42"/>
      <c r="CE141" s="42"/>
      <c r="CF141" s="42"/>
      <c r="CG141" s="42"/>
      <c r="CH141" s="67"/>
      <c r="CI141" s="67"/>
      <c r="CJ141" s="67"/>
      <c r="CK141" s="67"/>
      <c r="CL141" s="67"/>
      <c r="CM141" s="67"/>
      <c r="CN141" s="67"/>
      <c r="CO141" s="67"/>
      <c r="CP141" s="67" t="s">
        <v>80</v>
      </c>
      <c r="CQ141" s="67"/>
      <c r="CR141" s="67"/>
      <c r="CS141" s="67"/>
      <c r="CT141" s="67"/>
      <c r="CU141" s="67"/>
      <c r="CV141" s="67"/>
      <c r="CW141" s="67"/>
      <c r="CX141" s="67"/>
      <c r="CY141" s="67"/>
      <c r="CZ141" s="67"/>
      <c r="DA141" s="67"/>
      <c r="DB141" s="67"/>
      <c r="DC141" s="67"/>
      <c r="DD141" s="67"/>
      <c r="DE141" s="67" t="s">
        <v>116</v>
      </c>
      <c r="DF141" s="67" t="s">
        <v>207</v>
      </c>
      <c r="DG141" s="67"/>
      <c r="DH141" s="67"/>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67" t="s">
        <v>28</v>
      </c>
      <c r="EL141" s="67" t="s">
        <v>1050</v>
      </c>
      <c r="EM141" s="42"/>
      <c r="EN141" s="42"/>
      <c r="EO141" s="42"/>
      <c r="EP141" s="42"/>
      <c r="EQ141" s="42"/>
      <c r="ER141" s="42"/>
      <c r="ES141" s="42"/>
      <c r="ET141" s="42"/>
      <c r="EU141" s="42"/>
      <c r="EV141" s="42"/>
      <c r="EW141" s="42"/>
      <c r="EX141" s="42"/>
      <c r="EY141" s="42"/>
      <c r="EZ141" s="42"/>
      <c r="FA141" s="42"/>
      <c r="FB141" s="42"/>
      <c r="FC141" s="42"/>
      <c r="FD141" s="42"/>
      <c r="FE141" s="67" t="s">
        <v>116</v>
      </c>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Q141" s="42"/>
      <c r="GR141" s="42"/>
      <c r="GS141" s="42"/>
      <c r="GT141" s="42"/>
      <c r="GU141" s="42"/>
      <c r="GV141" s="42"/>
      <c r="GW141" s="42"/>
      <c r="GX141" s="42"/>
      <c r="GY141" s="42"/>
      <c r="GZ141" s="42"/>
      <c r="HA141" s="42"/>
      <c r="HB141" s="42"/>
      <c r="HC141" s="33" t="s">
        <v>167</v>
      </c>
      <c r="HD141" s="67" t="s">
        <v>167</v>
      </c>
      <c r="HE141" s="67"/>
      <c r="HF141" s="42"/>
      <c r="HG141" s="39"/>
      <c r="HH141" s="40"/>
      <c r="HI141" s="40"/>
      <c r="HJ141" s="40"/>
      <c r="HK141" s="42"/>
      <c r="HL141" s="41"/>
      <c r="HM141" s="42"/>
      <c r="HN141" s="42"/>
      <c r="HO141" s="67" t="s">
        <v>302</v>
      </c>
      <c r="HP141" s="67"/>
      <c r="HQ141" s="67"/>
      <c r="HR141" s="42" t="s">
        <v>304</v>
      </c>
      <c r="HS141" s="42"/>
      <c r="HT141" s="42"/>
      <c r="HU141" s="42"/>
      <c r="HV141" s="67"/>
      <c r="HW141" s="67"/>
      <c r="HX141" s="42"/>
      <c r="HY141" s="42"/>
      <c r="HZ141" s="42"/>
      <c r="IA141" s="42"/>
      <c r="IB141" s="42"/>
      <c r="IC141" s="42"/>
      <c r="ID141" s="42"/>
      <c r="IE141" s="42"/>
      <c r="IF141" s="42"/>
      <c r="IG141" s="42"/>
      <c r="IH141" s="42"/>
      <c r="II141" s="42"/>
      <c r="IJ141" s="42"/>
      <c r="IK141" s="42"/>
      <c r="IL141" s="42"/>
      <c r="IM141" s="42"/>
      <c r="IN141" s="42"/>
      <c r="IO141" s="42"/>
      <c r="IP141" s="42"/>
      <c r="IQ141" s="42"/>
      <c r="IR141" s="42"/>
      <c r="IS141" s="42"/>
      <c r="IT141" s="42"/>
      <c r="IU141" s="42"/>
      <c r="IV141" s="42"/>
    </row>
    <row r="142" spans="1:256" ht="15.75" customHeight="1" x14ac:dyDescent="0.25">
      <c r="A142" s="67" t="s">
        <v>1051</v>
      </c>
      <c r="B142" s="70" t="s">
        <v>1052</v>
      </c>
      <c r="C142" s="68" t="s">
        <v>936</v>
      </c>
      <c r="D142" s="67" t="s">
        <v>1039</v>
      </c>
      <c r="E142" s="67" t="s">
        <v>1053</v>
      </c>
      <c r="F142" s="101">
        <v>1991</v>
      </c>
      <c r="G142" s="32">
        <v>1.67</v>
      </c>
      <c r="H142" s="32">
        <v>1.7629999999999999</v>
      </c>
      <c r="I142" s="32">
        <v>2.4489999999999998</v>
      </c>
      <c r="J142" s="67" t="s">
        <v>48</v>
      </c>
      <c r="K142" s="67"/>
      <c r="L142" s="67" t="s">
        <v>50</v>
      </c>
      <c r="M142" s="67"/>
      <c r="N142" s="67" t="s">
        <v>51</v>
      </c>
      <c r="O142" s="67"/>
      <c r="P142" s="67"/>
      <c r="Q142" s="67"/>
      <c r="R142" s="67"/>
      <c r="S142" s="67"/>
      <c r="T142" s="67"/>
      <c r="U142" s="67"/>
      <c r="V142" s="67"/>
      <c r="W142" s="67"/>
      <c r="X142" s="67"/>
      <c r="Y142" s="67"/>
      <c r="Z142" s="67"/>
      <c r="AA142" s="67" t="s">
        <v>59</v>
      </c>
      <c r="AB142" s="67"/>
      <c r="AC142" s="67"/>
      <c r="AD142" s="67"/>
      <c r="AE142" s="67" t="s">
        <v>56</v>
      </c>
      <c r="AF142" s="67"/>
      <c r="AG142" s="67" t="s">
        <v>57</v>
      </c>
      <c r="AH142" s="67" t="s">
        <v>58</v>
      </c>
      <c r="AI142" s="67" t="s">
        <v>55</v>
      </c>
      <c r="AJ142" s="67"/>
      <c r="AK142" s="67"/>
      <c r="AL142" s="67"/>
      <c r="AM142" s="67"/>
      <c r="AN142" s="67"/>
      <c r="AO142" s="67"/>
      <c r="AP142" s="67"/>
      <c r="AQ142" s="67"/>
      <c r="AR142" s="67" t="s">
        <v>1736</v>
      </c>
      <c r="AS142" s="67"/>
      <c r="AT142" s="67"/>
      <c r="AU142" s="67"/>
      <c r="AV142" s="67"/>
      <c r="AW142" s="67"/>
      <c r="AX142" s="67"/>
      <c r="AY142" s="67"/>
      <c r="AZ142" s="67"/>
      <c r="BA142" s="67"/>
      <c r="BB142" s="67"/>
      <c r="BC142" s="67"/>
      <c r="BD142" s="67"/>
      <c r="BE142" s="67" t="s">
        <v>111</v>
      </c>
      <c r="BF142" s="67"/>
      <c r="BG142" s="67"/>
      <c r="BH142" s="67" t="s">
        <v>112</v>
      </c>
      <c r="BI142" s="67" t="s">
        <v>113</v>
      </c>
      <c r="BJ142" s="67"/>
      <c r="BK142" s="67"/>
      <c r="BL142" s="67"/>
      <c r="BM142" s="67"/>
      <c r="BN142" s="67"/>
      <c r="BO142" s="67"/>
      <c r="BP142" s="67"/>
      <c r="BQ142" s="67"/>
      <c r="BR142" s="69"/>
      <c r="BS142" s="67"/>
      <c r="BT142" s="67"/>
      <c r="BU142" s="67"/>
      <c r="BV142" s="67"/>
      <c r="BW142" s="67"/>
      <c r="BX142" s="67"/>
      <c r="BY142" s="67"/>
      <c r="BZ142" s="67"/>
      <c r="CA142" s="67"/>
      <c r="CB142" s="67"/>
      <c r="CC142" s="67"/>
      <c r="CD142" s="67"/>
      <c r="CE142" s="67"/>
      <c r="CF142" s="67"/>
      <c r="CG142" s="67"/>
      <c r="CH142" s="67"/>
      <c r="CI142" s="67"/>
      <c r="CJ142" s="67"/>
      <c r="CK142" s="67"/>
      <c r="CL142" s="67"/>
      <c r="CM142" s="67"/>
      <c r="CN142" s="67"/>
      <c r="CO142" s="67"/>
      <c r="CP142" s="67" t="s">
        <v>80</v>
      </c>
      <c r="CQ142" s="67"/>
      <c r="CR142" s="67"/>
      <c r="CS142" s="67"/>
      <c r="CT142" s="67"/>
      <c r="CU142" s="67"/>
      <c r="CV142" s="67"/>
      <c r="CW142" s="67"/>
      <c r="CX142" s="67"/>
      <c r="CY142" s="67"/>
      <c r="CZ142" s="67"/>
      <c r="DA142" s="67"/>
      <c r="DB142" s="67"/>
      <c r="DC142" s="67"/>
      <c r="DD142" s="67"/>
      <c r="DE142" s="67" t="s">
        <v>80</v>
      </c>
      <c r="DF142" s="67"/>
      <c r="DG142" s="67"/>
      <c r="DH142" s="67"/>
      <c r="DI142" s="67" t="s">
        <v>80</v>
      </c>
      <c r="DJ142" s="67"/>
      <c r="DK142" s="67"/>
      <c r="DL142" s="67"/>
      <c r="DM142" s="67"/>
      <c r="DN142" s="67"/>
      <c r="DO142" s="67"/>
      <c r="DP142" s="67" t="s">
        <v>82</v>
      </c>
      <c r="DQ142" s="67" t="s">
        <v>79</v>
      </c>
      <c r="DR142" s="67"/>
      <c r="DS142" s="67"/>
      <c r="DT142" s="67"/>
      <c r="DU142" s="67"/>
      <c r="DV142" s="67"/>
      <c r="DW142" s="67"/>
      <c r="DX142" s="67"/>
      <c r="DY142" s="67"/>
      <c r="DZ142" s="67"/>
      <c r="EA142" s="67"/>
      <c r="EB142" s="67" t="s">
        <v>230</v>
      </c>
      <c r="EC142" s="67" t="s">
        <v>231</v>
      </c>
      <c r="ED142" s="67" t="s">
        <v>83</v>
      </c>
      <c r="EE142" s="67"/>
      <c r="EF142" s="67" t="s">
        <v>160</v>
      </c>
      <c r="EG142" s="67"/>
      <c r="EH142" s="67"/>
      <c r="EI142" s="67" t="s">
        <v>233</v>
      </c>
      <c r="EJ142" s="67" t="s">
        <v>234</v>
      </c>
      <c r="EK142" s="67"/>
      <c r="EL142" s="67"/>
      <c r="EM142" s="67" t="s">
        <v>161</v>
      </c>
      <c r="EN142" s="67"/>
      <c r="EO142" s="67"/>
      <c r="EP142" s="67"/>
      <c r="EQ142" s="67"/>
      <c r="ER142" s="67"/>
      <c r="ES142" s="67"/>
      <c r="ET142" s="67"/>
      <c r="EU142" s="67"/>
      <c r="EV142" s="67"/>
      <c r="EW142" s="67"/>
      <c r="EX142" s="67"/>
      <c r="EY142" s="67"/>
      <c r="EZ142" s="67"/>
      <c r="FA142" s="67"/>
      <c r="FB142" s="67" t="s">
        <v>412</v>
      </c>
      <c r="FC142" s="67"/>
      <c r="FD142" s="67"/>
      <c r="FE142" s="67" t="s">
        <v>116</v>
      </c>
      <c r="FF142" s="67"/>
      <c r="FG142" s="67"/>
      <c r="FH142" s="67"/>
      <c r="FI142" s="67"/>
      <c r="FJ142" s="67"/>
      <c r="FK142" s="67"/>
      <c r="FL142" s="67"/>
      <c r="FM142" s="67"/>
      <c r="FN142" s="67"/>
      <c r="FO142" s="67"/>
      <c r="FP142" s="67"/>
      <c r="FQ142" s="67"/>
      <c r="FR142" s="67"/>
      <c r="FS142" s="67" t="s">
        <v>1054</v>
      </c>
      <c r="FT142" s="67" t="s">
        <v>1055</v>
      </c>
      <c r="FU142" s="67"/>
      <c r="FV142" s="67"/>
      <c r="FW142" s="67"/>
      <c r="FX142" s="67"/>
      <c r="FY142" s="67"/>
      <c r="FZ142" s="67"/>
      <c r="GA142" s="67"/>
      <c r="GB142" s="67"/>
      <c r="GC142" s="67"/>
      <c r="GD142" s="67"/>
      <c r="GE142" s="67" t="s">
        <v>80</v>
      </c>
      <c r="GF142" s="67"/>
      <c r="GG142" s="67"/>
      <c r="GH142" s="67"/>
      <c r="GI142" s="67"/>
      <c r="GJ142" s="67"/>
      <c r="GK142" s="67"/>
      <c r="GL142" s="67"/>
      <c r="GM142" s="67"/>
      <c r="GN142" s="67"/>
      <c r="GO142" s="67"/>
      <c r="GP142" s="67"/>
      <c r="GQ142" s="67"/>
      <c r="GR142" s="67"/>
      <c r="GS142" s="67"/>
      <c r="GT142" s="67"/>
      <c r="GU142" s="67"/>
      <c r="GV142" s="67"/>
      <c r="GW142" s="67"/>
      <c r="GX142" s="67"/>
      <c r="GY142" s="67"/>
      <c r="GZ142" s="67" t="s">
        <v>221</v>
      </c>
      <c r="HA142" s="67"/>
      <c r="HB142" s="67"/>
      <c r="HC142" s="33" t="s">
        <v>167</v>
      </c>
      <c r="HD142" s="67" t="s">
        <v>167</v>
      </c>
      <c r="HE142" s="67" t="s">
        <v>168</v>
      </c>
      <c r="HF142" s="67"/>
      <c r="HG142" s="33"/>
      <c r="HH142" s="35"/>
      <c r="HI142" s="35"/>
      <c r="HJ142" s="35"/>
      <c r="HK142" s="67"/>
      <c r="HL142" s="67" t="s">
        <v>315</v>
      </c>
      <c r="HM142" s="67" t="s">
        <v>315</v>
      </c>
      <c r="HN142" s="67"/>
      <c r="HO142" s="67"/>
      <c r="HP142" s="67"/>
      <c r="HQ142" s="67"/>
      <c r="HR142" s="67"/>
      <c r="HS142" s="67"/>
      <c r="HT142" s="67"/>
      <c r="HU142" s="67"/>
      <c r="HV142" s="67"/>
      <c r="HW142" s="67"/>
      <c r="HX142" s="67"/>
      <c r="HY142" s="67"/>
      <c r="HZ142" s="67"/>
      <c r="IA142" s="67"/>
      <c r="IB142" s="67"/>
      <c r="IC142" s="67" t="s">
        <v>28</v>
      </c>
      <c r="ID142" s="67" t="s">
        <v>1056</v>
      </c>
      <c r="IE142" s="67" t="s">
        <v>1057</v>
      </c>
      <c r="IF142" s="67"/>
      <c r="IG142" s="67"/>
      <c r="IH142" s="67" t="s">
        <v>137</v>
      </c>
      <c r="II142" s="67"/>
      <c r="IJ142" s="67"/>
      <c r="IK142" s="67" t="s">
        <v>101</v>
      </c>
      <c r="IL142" s="67"/>
      <c r="IM142" s="67"/>
      <c r="IN142" s="67" t="s">
        <v>101</v>
      </c>
      <c r="IO142" s="67"/>
      <c r="IP142" s="67"/>
      <c r="IQ142" s="67" t="s">
        <v>101</v>
      </c>
      <c r="IR142" s="67"/>
      <c r="IS142" s="67"/>
      <c r="IT142" s="67" t="s">
        <v>101</v>
      </c>
      <c r="IU142" s="67" t="s">
        <v>100</v>
      </c>
      <c r="IV142" s="67"/>
    </row>
    <row r="143" spans="1:256" ht="15.75" customHeight="1" x14ac:dyDescent="0.25">
      <c r="A143" s="67" t="s">
        <v>1058</v>
      </c>
      <c r="B143" s="70" t="s">
        <v>1059</v>
      </c>
      <c r="C143" s="68" t="s">
        <v>936</v>
      </c>
      <c r="D143" s="67" t="s">
        <v>1039</v>
      </c>
      <c r="E143" s="67" t="s">
        <v>1060</v>
      </c>
      <c r="F143" s="101">
        <v>2001</v>
      </c>
      <c r="G143" s="32">
        <v>0.188</v>
      </c>
      <c r="H143" s="32">
        <v>0.21</v>
      </c>
      <c r="I143" s="32">
        <v>0.42899999999999999</v>
      </c>
      <c r="J143" s="67" t="s">
        <v>48</v>
      </c>
      <c r="K143" s="67"/>
      <c r="L143" s="67" t="s">
        <v>52</v>
      </c>
      <c r="M143" s="67" t="s">
        <v>50</v>
      </c>
      <c r="N143" s="67" t="s">
        <v>51</v>
      </c>
      <c r="O143" s="67"/>
      <c r="P143" s="67"/>
      <c r="Q143" s="67" t="s">
        <v>107</v>
      </c>
      <c r="R143" s="67" t="s">
        <v>49</v>
      </c>
      <c r="S143" s="67" t="s">
        <v>181</v>
      </c>
      <c r="T143" s="67"/>
      <c r="U143" s="67"/>
      <c r="V143" s="67"/>
      <c r="W143" s="42"/>
      <c r="X143" s="42"/>
      <c r="Y143" s="67" t="s">
        <v>55</v>
      </c>
      <c r="Z143" s="42"/>
      <c r="AA143" s="42"/>
      <c r="AB143" s="42"/>
      <c r="AC143" s="42"/>
      <c r="AD143" s="42"/>
      <c r="AE143" s="42"/>
      <c r="AF143" s="42"/>
      <c r="AG143" s="42"/>
      <c r="AH143" s="42"/>
      <c r="AI143" s="42"/>
      <c r="AJ143" s="42"/>
      <c r="AK143" s="42"/>
      <c r="AL143" s="67"/>
      <c r="AM143" s="67"/>
      <c r="AN143" s="67"/>
      <c r="AO143" s="67"/>
      <c r="AP143" s="67" t="s">
        <v>63</v>
      </c>
      <c r="AQ143" s="67"/>
      <c r="AR143" s="67"/>
      <c r="AS143" s="67" t="s">
        <v>64</v>
      </c>
      <c r="AT143" s="67"/>
      <c r="AU143" s="67" t="s">
        <v>66</v>
      </c>
      <c r="AV143" s="67" t="s">
        <v>67</v>
      </c>
      <c r="AW143" s="67"/>
      <c r="AX143" s="67"/>
      <c r="AY143" s="67"/>
      <c r="AZ143" s="67"/>
      <c r="BA143" s="67"/>
      <c r="BB143" s="67"/>
      <c r="BC143" s="67"/>
      <c r="BD143" s="67"/>
      <c r="BE143" s="67"/>
      <c r="BF143" s="42"/>
      <c r="BG143" s="42"/>
      <c r="BH143" s="67"/>
      <c r="BI143" s="67"/>
      <c r="BJ143" s="67"/>
      <c r="BK143" s="67"/>
      <c r="BL143" s="67" t="s">
        <v>994</v>
      </c>
      <c r="BM143" s="33" t="s">
        <v>1757</v>
      </c>
      <c r="BN143" s="42"/>
      <c r="BO143" s="42"/>
      <c r="BP143" s="67" t="s">
        <v>993</v>
      </c>
      <c r="BQ143" s="67" t="s">
        <v>1760</v>
      </c>
      <c r="BR143" s="72"/>
      <c r="BS143" s="42"/>
      <c r="BT143" s="42"/>
      <c r="BU143" s="67"/>
      <c r="BV143" s="67"/>
      <c r="BW143" s="67"/>
      <c r="BX143" s="42"/>
      <c r="BY143" s="67"/>
      <c r="BZ143" s="42"/>
      <c r="CA143" s="42"/>
      <c r="CB143" s="67"/>
      <c r="CC143" s="67"/>
      <c r="CD143" s="42"/>
      <c r="CE143" s="42"/>
      <c r="CF143" s="42"/>
      <c r="CG143" s="42"/>
      <c r="CH143" s="67"/>
      <c r="CI143" s="67"/>
      <c r="CJ143" s="67"/>
      <c r="CK143" s="67"/>
      <c r="CL143" s="67"/>
      <c r="CM143" s="67"/>
      <c r="CN143" s="67"/>
      <c r="CO143" s="67"/>
      <c r="CP143" s="67" t="s">
        <v>80</v>
      </c>
      <c r="CQ143" s="67"/>
      <c r="CR143" s="67"/>
      <c r="CS143" s="67"/>
      <c r="CT143" s="67"/>
      <c r="CU143" s="67"/>
      <c r="CV143" s="67"/>
      <c r="CW143" s="67"/>
      <c r="CX143" s="67"/>
      <c r="CY143" s="67"/>
      <c r="CZ143" s="67"/>
      <c r="DA143" s="67"/>
      <c r="DB143" s="67"/>
      <c r="DC143" s="67"/>
      <c r="DD143" s="67"/>
      <c r="DE143" s="67" t="s">
        <v>116</v>
      </c>
      <c r="DF143" s="67" t="s">
        <v>207</v>
      </c>
      <c r="DG143" s="67" t="s">
        <v>208</v>
      </c>
      <c r="DH143" s="67" t="s">
        <v>209</v>
      </c>
      <c r="DI143" s="42" t="s">
        <v>136</v>
      </c>
      <c r="DJ143" s="42"/>
      <c r="DK143" s="42"/>
      <c r="DL143" s="42"/>
      <c r="DM143" s="42"/>
      <c r="DN143" s="42"/>
      <c r="DO143" s="42"/>
      <c r="DP143" s="42" t="s">
        <v>82</v>
      </c>
      <c r="DQ143" s="67" t="s">
        <v>79</v>
      </c>
      <c r="DR143" s="42"/>
      <c r="DS143" s="42"/>
      <c r="DT143" s="42"/>
      <c r="DU143" s="42"/>
      <c r="DV143" s="42"/>
      <c r="DW143" s="42"/>
      <c r="DX143" s="42"/>
      <c r="DY143" s="42"/>
      <c r="DZ143" s="42"/>
      <c r="EA143" s="42"/>
      <c r="EB143" s="67" t="s">
        <v>230</v>
      </c>
      <c r="EC143" s="67" t="s">
        <v>231</v>
      </c>
      <c r="ED143" s="67" t="s">
        <v>83</v>
      </c>
      <c r="EE143" s="42"/>
      <c r="EF143" s="42"/>
      <c r="EG143" s="42"/>
      <c r="EH143" s="42"/>
      <c r="EI143" s="67" t="s">
        <v>233</v>
      </c>
      <c r="EJ143" s="67" t="s">
        <v>234</v>
      </c>
      <c r="EK143" s="67" t="s">
        <v>28</v>
      </c>
      <c r="EL143" s="67" t="s">
        <v>1061</v>
      </c>
      <c r="EM143" s="67" t="s">
        <v>161</v>
      </c>
      <c r="EN143" s="42"/>
      <c r="EO143" s="42"/>
      <c r="EP143" s="42"/>
      <c r="EQ143" s="42"/>
      <c r="ER143" s="42"/>
      <c r="ES143" s="42"/>
      <c r="ET143" s="42"/>
      <c r="EU143" s="42"/>
      <c r="EV143" s="42"/>
      <c r="EW143" s="42"/>
      <c r="EX143" s="42"/>
      <c r="EY143" s="42"/>
      <c r="EZ143" s="42"/>
      <c r="FA143" s="42"/>
      <c r="FB143" s="42"/>
      <c r="FC143" s="67" t="s">
        <v>412</v>
      </c>
      <c r="FD143" s="42"/>
      <c r="FE143" s="67" t="s">
        <v>116</v>
      </c>
      <c r="FF143" s="42"/>
      <c r="FG143" s="42" t="s">
        <v>441</v>
      </c>
      <c r="FH143" s="42"/>
      <c r="FI143" s="42" t="s">
        <v>1062</v>
      </c>
      <c r="FJ143" s="42"/>
      <c r="FK143" s="42"/>
      <c r="FL143" s="42"/>
      <c r="FM143" s="42"/>
      <c r="FN143" s="42"/>
      <c r="FO143" s="42"/>
      <c r="FP143" s="42"/>
      <c r="FQ143" s="42"/>
      <c r="FR143" s="42"/>
      <c r="FS143" s="42"/>
      <c r="FT143" s="42"/>
      <c r="FU143" s="42"/>
      <c r="FV143" s="42"/>
      <c r="FW143" s="42"/>
      <c r="FX143" s="42"/>
      <c r="FY143" s="42"/>
      <c r="FZ143" s="42"/>
      <c r="GA143" s="42"/>
      <c r="GB143" s="42"/>
      <c r="GC143" s="42"/>
      <c r="GD143" s="42"/>
      <c r="GE143" s="42" t="s">
        <v>80</v>
      </c>
      <c r="GF143" s="42"/>
      <c r="GG143" s="42"/>
      <c r="GH143" s="42"/>
      <c r="GI143" s="42"/>
      <c r="GJ143" s="42"/>
      <c r="GK143" s="42"/>
      <c r="GL143" s="42"/>
      <c r="GM143" s="42"/>
      <c r="GN143" s="42"/>
      <c r="GO143" s="42"/>
      <c r="GP143" s="42"/>
      <c r="GQ143" s="42"/>
      <c r="GR143" s="42"/>
      <c r="GS143" s="42"/>
      <c r="GT143" s="42"/>
      <c r="GU143" s="42"/>
      <c r="GV143" s="42"/>
      <c r="GW143" s="42"/>
      <c r="GX143" s="42"/>
      <c r="GY143" s="42"/>
      <c r="GZ143" s="42"/>
      <c r="HA143" s="42"/>
      <c r="HB143" s="42"/>
      <c r="HC143" s="33" t="s">
        <v>167</v>
      </c>
      <c r="HD143" s="67" t="s">
        <v>167</v>
      </c>
      <c r="HE143" s="67" t="s">
        <v>168</v>
      </c>
      <c r="HF143" s="42"/>
      <c r="HG143" s="39"/>
      <c r="HH143" s="40"/>
      <c r="HI143" s="40"/>
      <c r="HJ143" s="40"/>
      <c r="HK143" s="42"/>
      <c r="HL143" s="41"/>
      <c r="HM143" s="42"/>
      <c r="HN143" s="42"/>
      <c r="HO143" s="67"/>
      <c r="HP143" s="67" t="s">
        <v>28</v>
      </c>
      <c r="HQ143" s="67" t="s">
        <v>1063</v>
      </c>
      <c r="HR143" s="42"/>
      <c r="HS143" s="42"/>
      <c r="HT143" s="42"/>
      <c r="HU143" s="42"/>
      <c r="HV143" s="67"/>
      <c r="HW143" s="67"/>
      <c r="HX143" s="67" t="s">
        <v>264</v>
      </c>
      <c r="HY143" s="42"/>
      <c r="HZ143" s="42"/>
      <c r="IA143" s="42"/>
      <c r="IB143" s="42"/>
      <c r="IC143" s="42"/>
      <c r="ID143" s="42"/>
      <c r="IE143" s="42"/>
      <c r="IF143" s="42"/>
      <c r="IG143" s="42"/>
      <c r="IH143" s="67" t="s">
        <v>137</v>
      </c>
      <c r="II143" s="42"/>
      <c r="IJ143" s="67" t="s">
        <v>193</v>
      </c>
      <c r="IK143" s="42"/>
      <c r="IL143" s="42" t="s">
        <v>100</v>
      </c>
      <c r="IM143" s="42"/>
      <c r="IN143" s="42"/>
      <c r="IO143" s="42"/>
      <c r="IP143" s="42" t="s">
        <v>193</v>
      </c>
      <c r="IQ143" s="42"/>
      <c r="IR143" s="42" t="s">
        <v>100</v>
      </c>
      <c r="IS143" s="42" t="s">
        <v>193</v>
      </c>
      <c r="IT143" s="42"/>
      <c r="IU143" s="42" t="s">
        <v>100</v>
      </c>
      <c r="IV143" s="42"/>
    </row>
    <row r="144" spans="1:256" ht="15.75" customHeight="1" x14ac:dyDescent="0.25">
      <c r="A144" s="67" t="s">
        <v>1064</v>
      </c>
      <c r="B144" s="70" t="s">
        <v>1065</v>
      </c>
      <c r="C144" s="68" t="s">
        <v>936</v>
      </c>
      <c r="D144" s="67" t="s">
        <v>1039</v>
      </c>
      <c r="E144" s="67" t="s">
        <v>1066</v>
      </c>
      <c r="F144" s="101">
        <v>2004</v>
      </c>
      <c r="G144" s="32">
        <v>2.5830000000000002</v>
      </c>
      <c r="H144" s="32">
        <v>2.4969999999999999</v>
      </c>
      <c r="I144" s="32">
        <v>3.802</v>
      </c>
      <c r="J144" s="67" t="s">
        <v>296</v>
      </c>
      <c r="K144" s="67" t="s">
        <v>1735</v>
      </c>
      <c r="L144" s="67" t="s">
        <v>53</v>
      </c>
      <c r="M144" s="67" t="s">
        <v>50</v>
      </c>
      <c r="N144" s="67" t="s">
        <v>51</v>
      </c>
      <c r="O144" s="67"/>
      <c r="P144" s="67"/>
      <c r="Q144" s="67" t="s">
        <v>107</v>
      </c>
      <c r="R144" s="67"/>
      <c r="S144" s="67"/>
      <c r="T144" s="67"/>
      <c r="U144" s="67"/>
      <c r="V144" s="67"/>
      <c r="W144" s="42"/>
      <c r="X144" s="42"/>
      <c r="Y144" s="42"/>
      <c r="Z144" s="42"/>
      <c r="AA144" s="42"/>
      <c r="AB144" s="42"/>
      <c r="AC144" s="42"/>
      <c r="AD144" s="42"/>
      <c r="AE144" s="42"/>
      <c r="AF144" s="42"/>
      <c r="AG144" s="42"/>
      <c r="AH144" s="42"/>
      <c r="AI144" s="42"/>
      <c r="AJ144" s="42"/>
      <c r="AK144" s="42"/>
      <c r="AL144" s="67"/>
      <c r="AM144" s="67"/>
      <c r="AN144" s="67"/>
      <c r="AO144" s="67"/>
      <c r="AP144" s="67" t="s">
        <v>63</v>
      </c>
      <c r="AQ144" s="67"/>
      <c r="AR144" s="67"/>
      <c r="AS144" s="67" t="s">
        <v>64</v>
      </c>
      <c r="AT144" s="67" t="s">
        <v>1737</v>
      </c>
      <c r="AU144" s="67" t="s">
        <v>66</v>
      </c>
      <c r="AV144" s="67" t="s">
        <v>67</v>
      </c>
      <c r="AW144" s="67"/>
      <c r="AX144" s="67"/>
      <c r="AY144" s="67"/>
      <c r="AZ144" s="67"/>
      <c r="BA144" s="67"/>
      <c r="BB144" s="67"/>
      <c r="BC144" s="67"/>
      <c r="BD144" s="67"/>
      <c r="BE144" s="67" t="s">
        <v>298</v>
      </c>
      <c r="BF144" s="42"/>
      <c r="BG144" s="42"/>
      <c r="BH144" s="67"/>
      <c r="BI144" s="67"/>
      <c r="BJ144" s="67" t="s">
        <v>299</v>
      </c>
      <c r="BK144" s="67"/>
      <c r="BL144" s="67"/>
      <c r="BM144" s="67"/>
      <c r="BN144" s="42"/>
      <c r="BO144" s="42"/>
      <c r="BP144" s="67"/>
      <c r="BQ144" s="67"/>
      <c r="BR144" s="72"/>
      <c r="BS144" s="42"/>
      <c r="BT144" s="42"/>
      <c r="BU144" s="67"/>
      <c r="BV144" s="67"/>
      <c r="BW144" s="67"/>
      <c r="BX144" s="42"/>
      <c r="BY144" s="67"/>
      <c r="BZ144" s="42"/>
      <c r="CA144" s="42"/>
      <c r="CB144" s="67"/>
      <c r="CC144" s="67"/>
      <c r="CD144" s="42"/>
      <c r="CE144" s="42"/>
      <c r="CF144" s="42"/>
      <c r="CG144" s="42"/>
      <c r="CH144" s="67"/>
      <c r="CI144" s="67"/>
      <c r="CJ144" s="67"/>
      <c r="CK144" s="67"/>
      <c r="CL144" s="67"/>
      <c r="CM144" s="67"/>
      <c r="CN144" s="67"/>
      <c r="CO144" s="67"/>
      <c r="CP144" s="67" t="s">
        <v>80</v>
      </c>
      <c r="CQ144" s="67"/>
      <c r="CR144" s="67"/>
      <c r="CS144" s="67"/>
      <c r="CT144" s="67"/>
      <c r="CU144" s="67"/>
      <c r="CV144" s="67"/>
      <c r="CW144" s="67"/>
      <c r="CX144" s="67"/>
      <c r="CY144" s="67"/>
      <c r="CZ144" s="67"/>
      <c r="DA144" s="67"/>
      <c r="DB144" s="67"/>
      <c r="DC144" s="67"/>
      <c r="DD144" s="67"/>
      <c r="DE144" s="67" t="s">
        <v>116</v>
      </c>
      <c r="DF144" s="67" t="s">
        <v>207</v>
      </c>
      <c r="DG144" s="67" t="s">
        <v>208</v>
      </c>
      <c r="DH144" s="67" t="s">
        <v>209</v>
      </c>
      <c r="DI144" s="42"/>
      <c r="DJ144" s="42"/>
      <c r="DK144" s="42"/>
      <c r="DL144" s="42"/>
      <c r="DM144" s="42"/>
      <c r="DN144" s="42"/>
      <c r="DO144" s="42"/>
      <c r="DP144" s="42"/>
      <c r="DQ144" s="42"/>
      <c r="DR144" s="42"/>
      <c r="DS144" s="42"/>
      <c r="DT144" s="42"/>
      <c r="DU144" s="42"/>
      <c r="DV144" s="42"/>
      <c r="DW144" s="42"/>
      <c r="DX144" s="42"/>
      <c r="DY144" s="42"/>
      <c r="DZ144" s="42"/>
      <c r="EA144" s="42"/>
      <c r="EB144" s="42"/>
      <c r="EC144" s="42"/>
      <c r="ED144" s="42"/>
      <c r="EE144" s="42"/>
      <c r="EF144" s="42"/>
      <c r="EG144" s="42"/>
      <c r="EH144" s="42"/>
      <c r="EI144" s="42"/>
      <c r="EJ144" s="42"/>
      <c r="EK144" s="67" t="s">
        <v>28</v>
      </c>
      <c r="EL144" s="67" t="s">
        <v>1067</v>
      </c>
      <c r="EM144" s="42"/>
      <c r="EN144" s="42"/>
      <c r="EO144" s="42"/>
      <c r="EP144" s="42"/>
      <c r="EQ144" s="42"/>
      <c r="ER144" s="42"/>
      <c r="ES144" s="42"/>
      <c r="ET144" s="42"/>
      <c r="EU144" s="42"/>
      <c r="EV144" s="42"/>
      <c r="EW144" s="42"/>
      <c r="EX144" s="42"/>
      <c r="EY144" s="42"/>
      <c r="EZ144" s="42"/>
      <c r="FA144" s="42"/>
      <c r="FB144" s="42"/>
      <c r="FC144" s="42"/>
      <c r="FD144" s="42"/>
      <c r="FE144" s="67" t="s">
        <v>116</v>
      </c>
      <c r="FF144" s="42"/>
      <c r="FG144" s="42"/>
      <c r="FH144" s="42"/>
      <c r="FI144" s="42"/>
      <c r="FJ144" s="42"/>
      <c r="FK144" s="42"/>
      <c r="FL144" s="42"/>
      <c r="FM144" s="42"/>
      <c r="FN144" s="42"/>
      <c r="FO144" s="42"/>
      <c r="FP144" s="42"/>
      <c r="FQ144" s="42"/>
      <c r="FR144" s="42"/>
      <c r="FS144" s="42"/>
      <c r="FT144" s="42"/>
      <c r="FU144" s="42"/>
      <c r="FV144" s="42"/>
      <c r="FW144" s="42"/>
      <c r="FX144" s="42"/>
      <c r="FY144" s="42"/>
      <c r="FZ144" s="42"/>
      <c r="GA144" s="42"/>
      <c r="GB144" s="42"/>
      <c r="GC144" s="42"/>
      <c r="GD144" s="42"/>
      <c r="GE144" s="42"/>
      <c r="GF144" s="42"/>
      <c r="GG144" s="42"/>
      <c r="GH144" s="42"/>
      <c r="GI144" s="42"/>
      <c r="GJ144" s="42"/>
      <c r="GK144" s="42"/>
      <c r="GL144" s="42"/>
      <c r="GM144" s="42"/>
      <c r="GN144" s="42"/>
      <c r="GO144" s="42"/>
      <c r="GP144" s="42"/>
      <c r="GQ144" s="42"/>
      <c r="GR144" s="42"/>
      <c r="GS144" s="42"/>
      <c r="GT144" s="42"/>
      <c r="GU144" s="42"/>
      <c r="GV144" s="42"/>
      <c r="GW144" s="42"/>
      <c r="GX144" s="42"/>
      <c r="GY144" s="42"/>
      <c r="GZ144" s="42"/>
      <c r="HA144" s="42"/>
      <c r="HB144" s="42"/>
      <c r="HC144" s="33" t="s">
        <v>167</v>
      </c>
      <c r="HD144" s="67" t="s">
        <v>167</v>
      </c>
      <c r="HE144" s="67"/>
      <c r="HF144" s="42"/>
      <c r="HG144" s="39"/>
      <c r="HH144" s="40"/>
      <c r="HI144" s="40"/>
      <c r="HJ144" s="40"/>
      <c r="HK144" s="42"/>
      <c r="HL144" s="41"/>
      <c r="HM144" s="42"/>
      <c r="HN144" s="42"/>
      <c r="HO144" s="67"/>
      <c r="HP144" s="67" t="s">
        <v>28</v>
      </c>
      <c r="HQ144" s="67" t="s">
        <v>1068</v>
      </c>
      <c r="HR144" s="42" t="s">
        <v>304</v>
      </c>
      <c r="HS144" s="42"/>
      <c r="HT144" s="42"/>
      <c r="HU144" s="42"/>
      <c r="HV144" s="67"/>
      <c r="HW144" s="67"/>
      <c r="HX144" s="42"/>
      <c r="HY144" s="42"/>
      <c r="HZ144" s="42"/>
      <c r="IA144" s="42"/>
      <c r="IB144" s="42"/>
      <c r="IC144" s="42"/>
      <c r="ID144" s="42"/>
      <c r="IE144" s="42"/>
      <c r="IF144" s="42"/>
      <c r="IG144" s="42"/>
      <c r="IH144" s="42"/>
      <c r="II144" s="42"/>
      <c r="IJ144" s="42"/>
      <c r="IK144" s="42"/>
      <c r="IL144" s="42"/>
      <c r="IM144" s="42"/>
      <c r="IN144" s="42"/>
      <c r="IO144" s="42"/>
      <c r="IP144" s="42"/>
      <c r="IQ144" s="42"/>
      <c r="IR144" s="42"/>
      <c r="IS144" s="42"/>
      <c r="IT144" s="42"/>
      <c r="IU144" s="42"/>
      <c r="IV144" s="42"/>
    </row>
    <row r="145" spans="1:256" ht="15.75" customHeight="1" x14ac:dyDescent="0.25">
      <c r="A145" s="67" t="s">
        <v>1069</v>
      </c>
      <c r="B145" s="70" t="s">
        <v>1729</v>
      </c>
      <c r="C145" s="68" t="s">
        <v>936</v>
      </c>
      <c r="D145" s="67" t="s">
        <v>1039</v>
      </c>
      <c r="E145" s="67" t="s">
        <v>1070</v>
      </c>
      <c r="F145" s="101">
        <v>1999</v>
      </c>
      <c r="G145" s="32">
        <v>0.31900000000000001</v>
      </c>
      <c r="H145" s="32">
        <v>0.29199999999999998</v>
      </c>
      <c r="I145" s="32">
        <v>0.68500000000000005</v>
      </c>
      <c r="J145" s="67" t="s">
        <v>296</v>
      </c>
      <c r="K145" s="67" t="s">
        <v>1735</v>
      </c>
      <c r="L145" s="67" t="s">
        <v>297</v>
      </c>
      <c r="M145" s="67" t="s">
        <v>50</v>
      </c>
      <c r="N145" s="67"/>
      <c r="O145" s="67"/>
      <c r="P145" s="67" t="s">
        <v>53</v>
      </c>
      <c r="Q145" s="67"/>
      <c r="R145" s="67"/>
      <c r="S145" s="67"/>
      <c r="T145" s="67"/>
      <c r="U145" s="67"/>
      <c r="V145" s="67"/>
      <c r="W145" s="42"/>
      <c r="X145" s="42"/>
      <c r="Y145" s="42"/>
      <c r="Z145" s="42"/>
      <c r="AA145" s="42"/>
      <c r="AB145" s="42"/>
      <c r="AC145" s="42"/>
      <c r="AD145" s="42"/>
      <c r="AE145" s="42"/>
      <c r="AF145" s="42"/>
      <c r="AG145" s="42"/>
      <c r="AH145" s="42"/>
      <c r="AI145" s="42"/>
      <c r="AJ145" s="42"/>
      <c r="AK145" s="42"/>
      <c r="AL145" s="67"/>
      <c r="AM145" s="67"/>
      <c r="AN145" s="67"/>
      <c r="AO145" s="67"/>
      <c r="AP145" s="67" t="s">
        <v>63</v>
      </c>
      <c r="AQ145" s="67"/>
      <c r="AR145" s="67"/>
      <c r="AS145" s="67" t="s">
        <v>64</v>
      </c>
      <c r="AT145" s="67"/>
      <c r="AU145" s="67" t="s">
        <v>66</v>
      </c>
      <c r="AV145" s="67" t="s">
        <v>67</v>
      </c>
      <c r="AW145" s="67"/>
      <c r="AX145" s="67"/>
      <c r="AY145" s="67"/>
      <c r="AZ145" s="67"/>
      <c r="BA145" s="67"/>
      <c r="BB145" s="67"/>
      <c r="BC145" s="67"/>
      <c r="BD145" s="67"/>
      <c r="BE145" s="67" t="s">
        <v>298</v>
      </c>
      <c r="BF145" s="42"/>
      <c r="BG145" s="42"/>
      <c r="BH145" s="67"/>
      <c r="BI145" s="67"/>
      <c r="BJ145" s="67" t="s">
        <v>299</v>
      </c>
      <c r="BK145" s="67"/>
      <c r="BL145" s="67"/>
      <c r="BM145" s="67"/>
      <c r="BN145" s="42"/>
      <c r="BO145" s="42"/>
      <c r="BP145" s="67"/>
      <c r="BQ145" s="67"/>
      <c r="BR145" s="72"/>
      <c r="BS145" s="42"/>
      <c r="BT145" s="42"/>
      <c r="BU145" s="67"/>
      <c r="BV145" s="67"/>
      <c r="BW145" s="67"/>
      <c r="BX145" s="42"/>
      <c r="BY145" s="67"/>
      <c r="BZ145" s="42"/>
      <c r="CA145" s="42"/>
      <c r="CB145" s="67"/>
      <c r="CC145" s="67"/>
      <c r="CD145" s="42"/>
      <c r="CE145" s="42"/>
      <c r="CF145" s="42"/>
      <c r="CG145" s="42"/>
      <c r="CH145" s="67"/>
      <c r="CI145" s="67"/>
      <c r="CJ145" s="67"/>
      <c r="CK145" s="67"/>
      <c r="CL145" s="67"/>
      <c r="CM145" s="67"/>
      <c r="CN145" s="67"/>
      <c r="CO145" s="67"/>
      <c r="CP145" s="67" t="s">
        <v>80</v>
      </c>
      <c r="CQ145" s="67"/>
      <c r="CR145" s="67"/>
      <c r="CS145" s="67"/>
      <c r="CT145" s="67"/>
      <c r="CU145" s="67"/>
      <c r="CV145" s="67"/>
      <c r="CW145" s="67"/>
      <c r="CX145" s="67"/>
      <c r="CY145" s="67"/>
      <c r="CZ145" s="67"/>
      <c r="DA145" s="67"/>
      <c r="DB145" s="67"/>
      <c r="DC145" s="67"/>
      <c r="DD145" s="67"/>
      <c r="DE145" s="67" t="s">
        <v>116</v>
      </c>
      <c r="DF145" s="67" t="s">
        <v>207</v>
      </c>
      <c r="DG145" s="67" t="s">
        <v>208</v>
      </c>
      <c r="DH145" s="67" t="s">
        <v>209</v>
      </c>
      <c r="DI145" s="42"/>
      <c r="DJ145" s="42"/>
      <c r="DK145" s="42"/>
      <c r="DL145" s="42"/>
      <c r="DM145" s="42"/>
      <c r="DN145" s="42"/>
      <c r="DO145" s="42"/>
      <c r="DP145" s="42"/>
      <c r="DQ145" s="42"/>
      <c r="DR145" s="42"/>
      <c r="DS145" s="42"/>
      <c r="DT145" s="42"/>
      <c r="DU145" s="42"/>
      <c r="DV145" s="42"/>
      <c r="DW145" s="42"/>
      <c r="DX145" s="42"/>
      <c r="DY145" s="42"/>
      <c r="DZ145" s="42"/>
      <c r="EA145" s="42"/>
      <c r="EB145" s="42"/>
      <c r="EC145" s="42"/>
      <c r="ED145" s="42"/>
      <c r="EE145" s="42"/>
      <c r="EF145" s="42"/>
      <c r="EG145" s="42"/>
      <c r="EH145" s="42"/>
      <c r="EI145" s="42"/>
      <c r="EJ145" s="42"/>
      <c r="EK145" s="67" t="s">
        <v>28</v>
      </c>
      <c r="EL145" s="67" t="s">
        <v>1071</v>
      </c>
      <c r="EM145" s="42"/>
      <c r="EN145" s="42"/>
      <c r="EO145" s="42"/>
      <c r="EP145" s="42"/>
      <c r="EQ145" s="42"/>
      <c r="ER145" s="42"/>
      <c r="ES145" s="42"/>
      <c r="ET145" s="42"/>
      <c r="EU145" s="42"/>
      <c r="EV145" s="42"/>
      <c r="EW145" s="42"/>
      <c r="EX145" s="42"/>
      <c r="EY145" s="42"/>
      <c r="EZ145" s="42"/>
      <c r="FA145" s="42"/>
      <c r="FB145" s="42"/>
      <c r="FC145" s="42"/>
      <c r="FD145" s="42"/>
      <c r="FE145" s="67" t="s">
        <v>116</v>
      </c>
      <c r="FF145" s="42"/>
      <c r="FG145" s="42"/>
      <c r="FH145" s="42"/>
      <c r="FI145" s="42"/>
      <c r="FJ145" s="42"/>
      <c r="FK145" s="42"/>
      <c r="FL145" s="42"/>
      <c r="FM145" s="42"/>
      <c r="FN145" s="42"/>
      <c r="FO145" s="42"/>
      <c r="FP145" s="42"/>
      <c r="FQ145" s="42"/>
      <c r="FR145" s="42"/>
      <c r="FS145" s="42"/>
      <c r="FT145" s="42"/>
      <c r="FU145" s="42"/>
      <c r="FV145" s="42"/>
      <c r="FW145" s="42"/>
      <c r="FX145" s="42"/>
      <c r="FY145" s="42"/>
      <c r="FZ145" s="42"/>
      <c r="GA145" s="42"/>
      <c r="GB145" s="42"/>
      <c r="GC145" s="42"/>
      <c r="GD145" s="42"/>
      <c r="GE145" s="42"/>
      <c r="GF145" s="42"/>
      <c r="GG145" s="42"/>
      <c r="GH145" s="42"/>
      <c r="GI145" s="42"/>
      <c r="GJ145" s="42"/>
      <c r="GK145" s="42"/>
      <c r="GL145" s="42"/>
      <c r="GM145" s="42"/>
      <c r="GN145" s="42"/>
      <c r="GO145" s="42"/>
      <c r="GP145" s="42"/>
      <c r="GQ145" s="42"/>
      <c r="GR145" s="42"/>
      <c r="GS145" s="42"/>
      <c r="GT145" s="42"/>
      <c r="GU145" s="42"/>
      <c r="GV145" s="42"/>
      <c r="GW145" s="42"/>
      <c r="GX145" s="42"/>
      <c r="GY145" s="42"/>
      <c r="GZ145" s="42"/>
      <c r="HA145" s="42"/>
      <c r="HB145" s="42"/>
      <c r="HC145" s="33" t="s">
        <v>167</v>
      </c>
      <c r="HD145" s="67" t="s">
        <v>167</v>
      </c>
      <c r="HE145" s="67"/>
      <c r="HF145" s="42"/>
      <c r="HG145" s="39"/>
      <c r="HH145" s="40"/>
      <c r="HI145" s="40"/>
      <c r="HJ145" s="40"/>
      <c r="HK145" s="42"/>
      <c r="HL145" s="41"/>
      <c r="HM145" s="42"/>
      <c r="HN145" s="42"/>
      <c r="HO145" s="67"/>
      <c r="HP145" s="67" t="s">
        <v>28</v>
      </c>
      <c r="HQ145" s="67" t="s">
        <v>1072</v>
      </c>
      <c r="HR145" s="42" t="s">
        <v>304</v>
      </c>
      <c r="HS145" s="42"/>
      <c r="HT145" s="42"/>
      <c r="HU145" s="42"/>
      <c r="HV145" s="67"/>
      <c r="HW145" s="67"/>
      <c r="HX145" s="42"/>
      <c r="HY145" s="42"/>
      <c r="HZ145" s="42"/>
      <c r="IA145" s="42"/>
      <c r="IB145" s="42"/>
      <c r="IC145" s="42"/>
      <c r="ID145" s="42"/>
      <c r="IE145" s="42"/>
      <c r="IF145" s="42"/>
      <c r="IG145" s="42"/>
      <c r="IH145" s="42"/>
      <c r="II145" s="42"/>
      <c r="IJ145" s="42"/>
      <c r="IK145" s="42"/>
      <c r="IL145" s="42"/>
      <c r="IM145" s="42"/>
      <c r="IN145" s="42"/>
      <c r="IO145" s="42"/>
      <c r="IP145" s="42"/>
      <c r="IQ145" s="42"/>
      <c r="IR145" s="42"/>
      <c r="IS145" s="42"/>
      <c r="IT145" s="42"/>
      <c r="IU145" s="42"/>
      <c r="IV145" s="42"/>
    </row>
    <row r="146" spans="1:256" ht="15.75" customHeight="1" x14ac:dyDescent="0.25">
      <c r="A146" s="67" t="s">
        <v>1073</v>
      </c>
      <c r="B146" s="67" t="s">
        <v>1074</v>
      </c>
      <c r="C146" s="68" t="s">
        <v>1075</v>
      </c>
      <c r="D146" s="67" t="s">
        <v>1076</v>
      </c>
      <c r="E146" s="67" t="s">
        <v>1077</v>
      </c>
      <c r="F146" s="101">
        <v>2003</v>
      </c>
      <c r="G146" s="32">
        <v>76.295000000000002</v>
      </c>
      <c r="H146" s="32">
        <v>52.216000000000001</v>
      </c>
      <c r="I146" s="32">
        <v>63.814</v>
      </c>
      <c r="J146" s="67" t="s">
        <v>48</v>
      </c>
      <c r="K146" s="67"/>
      <c r="L146" s="67" t="s">
        <v>142</v>
      </c>
      <c r="M146" s="67"/>
      <c r="N146" s="67"/>
      <c r="O146" s="67"/>
      <c r="P146" s="67"/>
      <c r="Q146" s="67"/>
      <c r="R146" s="67"/>
      <c r="S146" s="67"/>
      <c r="T146" s="67"/>
      <c r="U146" s="67"/>
      <c r="V146" s="67"/>
      <c r="W146" s="67" t="s">
        <v>57</v>
      </c>
      <c r="X146" s="67"/>
      <c r="Y146" s="67"/>
      <c r="Z146" s="67"/>
      <c r="AA146" s="67"/>
      <c r="AB146" s="67"/>
      <c r="AC146" s="67" t="s">
        <v>58</v>
      </c>
      <c r="AD146" s="67" t="s">
        <v>55</v>
      </c>
      <c r="AE146" s="67"/>
      <c r="AF146" s="67" t="s">
        <v>59</v>
      </c>
      <c r="AG146" s="67"/>
      <c r="AH146" s="67"/>
      <c r="AI146" s="67"/>
      <c r="AJ146" s="67" t="s">
        <v>56</v>
      </c>
      <c r="AK146" s="67"/>
      <c r="AL146" s="67"/>
      <c r="AM146" s="67"/>
      <c r="AN146" s="67"/>
      <c r="AO146" s="67"/>
      <c r="AP146" s="67"/>
      <c r="AQ146" s="67"/>
      <c r="AR146" s="67"/>
      <c r="AS146" s="67"/>
      <c r="AT146" s="67"/>
      <c r="AU146" s="67"/>
      <c r="AV146" s="67"/>
      <c r="AW146" s="67"/>
      <c r="AX146" s="67" t="s">
        <v>182</v>
      </c>
      <c r="AY146" s="67"/>
      <c r="AZ146" s="67"/>
      <c r="BA146" s="67"/>
      <c r="BB146" s="67"/>
      <c r="BC146" s="67"/>
      <c r="BD146" s="67"/>
      <c r="BE146" s="67"/>
      <c r="BF146" s="67"/>
      <c r="BG146" s="67"/>
      <c r="BH146" s="67"/>
      <c r="BI146" s="67"/>
      <c r="BJ146" s="67"/>
      <c r="BK146" s="67"/>
      <c r="BL146" s="67"/>
      <c r="BM146" s="67"/>
      <c r="BN146" s="67"/>
      <c r="BO146" s="67"/>
      <c r="BP146" s="67"/>
      <c r="BQ146" s="67"/>
      <c r="BR146" s="69"/>
      <c r="BS146" s="67"/>
      <c r="BT146" s="67"/>
      <c r="BU146" s="67"/>
      <c r="BV146" s="67"/>
      <c r="BW146" s="67"/>
      <c r="BX146" s="67" t="s">
        <v>144</v>
      </c>
      <c r="BY146" s="67"/>
      <c r="BZ146" s="67"/>
      <c r="CA146" s="67"/>
      <c r="CB146" s="67"/>
      <c r="CC146" s="67"/>
      <c r="CD146" s="67"/>
      <c r="CE146" s="67"/>
      <c r="CF146" s="67"/>
      <c r="CG146" s="67"/>
      <c r="CH146" s="67"/>
      <c r="CI146" s="67"/>
      <c r="CJ146" s="67"/>
      <c r="CK146" s="67"/>
      <c r="CL146" s="67"/>
      <c r="CM146" s="67"/>
      <c r="CN146" s="67"/>
      <c r="CO146" s="67"/>
      <c r="CP146" s="67" t="s">
        <v>80</v>
      </c>
      <c r="CQ146" s="67"/>
      <c r="CR146" s="67"/>
      <c r="CS146" s="67"/>
      <c r="CT146" s="67"/>
      <c r="CU146" s="67"/>
      <c r="CV146" s="67"/>
      <c r="CW146" s="67"/>
      <c r="CX146" s="67"/>
      <c r="CY146" s="67"/>
      <c r="CZ146" s="67"/>
      <c r="DA146" s="67"/>
      <c r="DB146" s="67"/>
      <c r="DC146" s="67"/>
      <c r="DD146" s="67"/>
      <c r="DE146" s="67" t="s">
        <v>80</v>
      </c>
      <c r="DF146" s="67"/>
      <c r="DG146" s="67"/>
      <c r="DH146" s="67"/>
      <c r="DI146" s="67" t="s">
        <v>80</v>
      </c>
      <c r="DJ146" s="67"/>
      <c r="DK146" s="67"/>
      <c r="DL146" s="67"/>
      <c r="DM146" s="67"/>
      <c r="DN146" s="67"/>
      <c r="DO146" s="67"/>
      <c r="DP146" s="67" t="s">
        <v>82</v>
      </c>
      <c r="DQ146" s="67" t="s">
        <v>79</v>
      </c>
      <c r="DR146" s="67"/>
      <c r="DS146" s="67"/>
      <c r="DT146" s="67"/>
      <c r="DU146" s="67"/>
      <c r="DV146" s="67"/>
      <c r="DW146" s="67"/>
      <c r="DX146" s="67"/>
      <c r="DY146" s="67"/>
      <c r="DZ146" s="67" t="s">
        <v>210</v>
      </c>
      <c r="EA146" s="67"/>
      <c r="EB146" s="67"/>
      <c r="EC146" s="67"/>
      <c r="ED146" s="67"/>
      <c r="EE146" s="67"/>
      <c r="EF146" s="67"/>
      <c r="EG146" s="67"/>
      <c r="EH146" s="67"/>
      <c r="EI146" s="67"/>
      <c r="EJ146" s="67"/>
      <c r="EK146" s="67"/>
      <c r="EL146" s="67"/>
      <c r="EM146" s="67"/>
      <c r="EN146" s="67"/>
      <c r="EO146" s="67" t="s">
        <v>84</v>
      </c>
      <c r="EP146" s="67" t="s">
        <v>124</v>
      </c>
      <c r="EQ146" s="67"/>
      <c r="ER146" s="67" t="s">
        <v>284</v>
      </c>
      <c r="ES146" s="67"/>
      <c r="ET146" s="67"/>
      <c r="EU146" s="67"/>
      <c r="EV146" s="67" t="s">
        <v>86</v>
      </c>
      <c r="EW146" s="67"/>
      <c r="EX146" s="67"/>
      <c r="EY146" s="67"/>
      <c r="EZ146" s="67"/>
      <c r="FA146" s="67" t="s">
        <v>87</v>
      </c>
      <c r="FB146" s="67"/>
      <c r="FC146" s="67"/>
      <c r="FD146" s="67"/>
      <c r="FE146" s="67" t="s">
        <v>116</v>
      </c>
      <c r="FF146" s="67" t="s">
        <v>89</v>
      </c>
      <c r="FG146" s="67"/>
      <c r="FH146" s="67"/>
      <c r="FI146" s="67"/>
      <c r="FJ146" s="67"/>
      <c r="FK146" s="67"/>
      <c r="FL146" s="67"/>
      <c r="FM146" s="67"/>
      <c r="FN146" s="67"/>
      <c r="FO146" s="67"/>
      <c r="FP146" s="67"/>
      <c r="FQ146" s="67"/>
      <c r="FR146" s="67"/>
      <c r="FS146" s="67"/>
      <c r="FT146" s="67"/>
      <c r="FU146" s="67"/>
      <c r="FV146" s="67"/>
      <c r="FW146" s="67"/>
      <c r="FX146" s="67"/>
      <c r="FY146" s="67"/>
      <c r="FZ146" s="67"/>
      <c r="GA146" s="67"/>
      <c r="GB146" s="67"/>
      <c r="GC146" s="67"/>
      <c r="GD146" s="67"/>
      <c r="GE146" s="67" t="s">
        <v>80</v>
      </c>
      <c r="GF146" s="67"/>
      <c r="GG146" s="67"/>
      <c r="GH146" s="67"/>
      <c r="GI146" s="67"/>
      <c r="GJ146" s="67"/>
      <c r="GK146" s="67"/>
      <c r="GL146" s="67"/>
      <c r="GM146" s="67"/>
      <c r="GN146" s="67"/>
      <c r="GO146" s="67"/>
      <c r="GP146" s="67"/>
      <c r="GQ146" s="67"/>
      <c r="GR146" s="67"/>
      <c r="GS146" s="67"/>
      <c r="GT146" s="67"/>
      <c r="GU146" s="67"/>
      <c r="GV146" s="67"/>
      <c r="GW146" s="67"/>
      <c r="GX146" s="67"/>
      <c r="GY146" s="67"/>
      <c r="GZ146" s="67" t="s">
        <v>221</v>
      </c>
      <c r="HA146" s="67"/>
      <c r="HB146" s="67"/>
      <c r="HC146" s="33"/>
      <c r="HD146" s="67"/>
      <c r="HE146" s="67"/>
      <c r="HF146" s="67"/>
      <c r="HG146" s="33"/>
      <c r="HH146" s="35"/>
      <c r="HI146" s="35"/>
      <c r="HJ146" s="35"/>
      <c r="HK146" s="67"/>
      <c r="HL146" s="67"/>
      <c r="HM146" s="67"/>
      <c r="HN146" s="67"/>
      <c r="HO146" s="67"/>
      <c r="HP146" s="67" t="s">
        <v>28</v>
      </c>
      <c r="HQ146" s="67" t="s">
        <v>1078</v>
      </c>
      <c r="HR146" s="67"/>
      <c r="HS146" s="67"/>
      <c r="HT146" s="67"/>
      <c r="HU146" s="67"/>
      <c r="HV146" s="67"/>
      <c r="HW146" s="67"/>
      <c r="HX146" s="67"/>
      <c r="HY146" s="67"/>
      <c r="HZ146" s="67"/>
      <c r="IA146" s="67" t="s">
        <v>266</v>
      </c>
      <c r="IB146" s="67"/>
      <c r="IC146" s="67"/>
      <c r="ID146" s="67"/>
      <c r="IE146" s="67" t="s">
        <v>1079</v>
      </c>
      <c r="IF146" s="67"/>
      <c r="IG146" s="67"/>
      <c r="IH146" s="67" t="s">
        <v>137</v>
      </c>
      <c r="II146" s="67"/>
      <c r="IJ146" s="67"/>
      <c r="IK146" s="67" t="s">
        <v>101</v>
      </c>
      <c r="IL146" s="67"/>
      <c r="IM146" s="67"/>
      <c r="IN146" s="67" t="s">
        <v>101</v>
      </c>
      <c r="IO146" s="67"/>
      <c r="IP146" s="67"/>
      <c r="IQ146" s="67" t="s">
        <v>101</v>
      </c>
      <c r="IR146" s="67"/>
      <c r="IS146" s="67" t="s">
        <v>193</v>
      </c>
      <c r="IT146" s="67"/>
      <c r="IU146" s="67" t="s">
        <v>100</v>
      </c>
      <c r="IV146" s="67"/>
    </row>
    <row r="147" spans="1:256" ht="15.75" customHeight="1" x14ac:dyDescent="0.25">
      <c r="A147" s="67" t="s">
        <v>1080</v>
      </c>
      <c r="B147" s="67" t="s">
        <v>1081</v>
      </c>
      <c r="C147" s="68" t="s">
        <v>1075</v>
      </c>
      <c r="D147" s="67" t="s">
        <v>1076</v>
      </c>
      <c r="E147" s="67" t="s">
        <v>1082</v>
      </c>
      <c r="F147" s="101">
        <v>2005</v>
      </c>
      <c r="G147" s="32">
        <v>2.4532959999999999</v>
      </c>
      <c r="H147" s="32">
        <v>10.67056</v>
      </c>
      <c r="I147" s="32">
        <v>14.643725</v>
      </c>
      <c r="J147" s="67" t="s">
        <v>48</v>
      </c>
      <c r="K147" s="67"/>
      <c r="L147" s="67" t="s">
        <v>142</v>
      </c>
      <c r="M147" s="67"/>
      <c r="N147" s="67"/>
      <c r="O147" s="67"/>
      <c r="P147" s="67"/>
      <c r="Q147" s="67"/>
      <c r="R147" s="67"/>
      <c r="S147" s="67"/>
      <c r="T147" s="67"/>
      <c r="U147" s="67"/>
      <c r="V147" s="67"/>
      <c r="W147" s="67" t="s">
        <v>57</v>
      </c>
      <c r="X147" s="67"/>
      <c r="Y147" s="67"/>
      <c r="Z147" s="67"/>
      <c r="AA147" s="67"/>
      <c r="AB147" s="67"/>
      <c r="AC147" s="67" t="s">
        <v>58</v>
      </c>
      <c r="AD147" s="67" t="s">
        <v>55</v>
      </c>
      <c r="AE147" s="67"/>
      <c r="AF147" s="67" t="s">
        <v>59</v>
      </c>
      <c r="AG147" s="67"/>
      <c r="AH147" s="67"/>
      <c r="AI147" s="67"/>
      <c r="AJ147" s="67" t="s">
        <v>56</v>
      </c>
      <c r="AK147" s="67"/>
      <c r="AL147" s="67"/>
      <c r="AM147" s="67"/>
      <c r="AN147" s="67"/>
      <c r="AO147" s="67"/>
      <c r="AP147" s="67"/>
      <c r="AQ147" s="67"/>
      <c r="AR147" s="67"/>
      <c r="AS147" s="67"/>
      <c r="AT147" s="67"/>
      <c r="AU147" s="67"/>
      <c r="AV147" s="67"/>
      <c r="AW147" s="67"/>
      <c r="AX147" s="67" t="s">
        <v>182</v>
      </c>
      <c r="AY147" s="67"/>
      <c r="AZ147" s="67"/>
      <c r="BA147" s="67"/>
      <c r="BB147" s="67"/>
      <c r="BC147" s="67"/>
      <c r="BD147" s="67"/>
      <c r="BE147" s="67"/>
      <c r="BF147" s="67"/>
      <c r="BG147" s="67"/>
      <c r="BH147" s="67"/>
      <c r="BI147" s="67"/>
      <c r="BJ147" s="67"/>
      <c r="BK147" s="67"/>
      <c r="BL147" s="67"/>
      <c r="BM147" s="67"/>
      <c r="BN147" s="67"/>
      <c r="BO147" s="67"/>
      <c r="BP147" s="67"/>
      <c r="BQ147" s="67"/>
      <c r="BR147" s="69"/>
      <c r="BS147" s="67"/>
      <c r="BT147" s="67"/>
      <c r="BU147" s="67"/>
      <c r="BV147" s="67"/>
      <c r="BW147" s="67"/>
      <c r="BX147" s="67" t="s">
        <v>144</v>
      </c>
      <c r="BY147" s="67"/>
      <c r="BZ147" s="67"/>
      <c r="CA147" s="67"/>
      <c r="CB147" s="67"/>
      <c r="CC147" s="67"/>
      <c r="CD147" s="67"/>
      <c r="CE147" s="67"/>
      <c r="CF147" s="67"/>
      <c r="CG147" s="67"/>
      <c r="CH147" s="67"/>
      <c r="CI147" s="67"/>
      <c r="CJ147" s="67"/>
      <c r="CK147" s="67"/>
      <c r="CL147" s="67"/>
      <c r="CM147" s="67"/>
      <c r="CN147" s="67"/>
      <c r="CO147" s="67"/>
      <c r="CP147" s="67" t="s">
        <v>116</v>
      </c>
      <c r="CQ147" s="67"/>
      <c r="CR147" s="67" t="s">
        <v>94</v>
      </c>
      <c r="CS147" s="67"/>
      <c r="CT147" s="67"/>
      <c r="CU147" s="67"/>
      <c r="CV147" s="67"/>
      <c r="CW147" s="67"/>
      <c r="CX147" s="67"/>
      <c r="CY147" s="67"/>
      <c r="CZ147" s="67" t="s">
        <v>122</v>
      </c>
      <c r="DA147" s="67"/>
      <c r="DB147" s="67"/>
      <c r="DC147" s="67"/>
      <c r="DD147" s="67"/>
      <c r="DE147" s="67" t="s">
        <v>80</v>
      </c>
      <c r="DF147" s="67"/>
      <c r="DG147" s="67"/>
      <c r="DH147" s="67"/>
      <c r="DI147" s="67" t="s">
        <v>80</v>
      </c>
      <c r="DJ147" s="67"/>
      <c r="DK147" s="67"/>
      <c r="DL147" s="67"/>
      <c r="DM147" s="67"/>
      <c r="DN147" s="67"/>
      <c r="DO147" s="67"/>
      <c r="DP147" s="67" t="s">
        <v>82</v>
      </c>
      <c r="DQ147" s="67" t="s">
        <v>79</v>
      </c>
      <c r="DR147" s="67"/>
      <c r="DS147" s="67"/>
      <c r="DT147" s="67"/>
      <c r="DU147" s="67"/>
      <c r="DV147" s="67"/>
      <c r="DW147" s="67"/>
      <c r="DX147" s="67"/>
      <c r="DY147" s="67"/>
      <c r="DZ147" s="67"/>
      <c r="EA147" s="67"/>
      <c r="EB147" s="67" t="s">
        <v>230</v>
      </c>
      <c r="EC147" s="67" t="s">
        <v>231</v>
      </c>
      <c r="ED147" s="67" t="s">
        <v>83</v>
      </c>
      <c r="EE147" s="67"/>
      <c r="EF147" s="67" t="s">
        <v>160</v>
      </c>
      <c r="EG147" s="67"/>
      <c r="EH147" s="67" t="s">
        <v>232</v>
      </c>
      <c r="EI147" s="67"/>
      <c r="EJ147" s="67" t="s">
        <v>234</v>
      </c>
      <c r="EK147" s="67"/>
      <c r="EL147" s="67"/>
      <c r="EM147" s="67"/>
      <c r="EN147" s="67"/>
      <c r="EO147" s="67" t="s">
        <v>84</v>
      </c>
      <c r="EP147" s="67" t="s">
        <v>124</v>
      </c>
      <c r="EQ147" s="67"/>
      <c r="ER147" s="67" t="s">
        <v>284</v>
      </c>
      <c r="ES147" s="67"/>
      <c r="ET147" s="67"/>
      <c r="EU147" s="67"/>
      <c r="EV147" s="67" t="s">
        <v>86</v>
      </c>
      <c r="EW147" s="67"/>
      <c r="EX147" s="67"/>
      <c r="EY147" s="67"/>
      <c r="EZ147" s="67"/>
      <c r="FA147" s="67" t="s">
        <v>87</v>
      </c>
      <c r="FB147" s="67"/>
      <c r="FC147" s="67"/>
      <c r="FD147" s="67"/>
      <c r="FE147" s="67" t="s">
        <v>116</v>
      </c>
      <c r="FF147" s="67" t="s">
        <v>89</v>
      </c>
      <c r="FG147" s="67"/>
      <c r="FH147" s="67"/>
      <c r="FI147" s="67"/>
      <c r="FJ147" s="67"/>
      <c r="FK147" s="67"/>
      <c r="FL147" s="67"/>
      <c r="FM147" s="67"/>
      <c r="FN147" s="67"/>
      <c r="FO147" s="67"/>
      <c r="FP147" s="67"/>
      <c r="FQ147" s="67"/>
      <c r="FR147" s="67"/>
      <c r="FS147" s="67"/>
      <c r="FT147" s="67"/>
      <c r="FU147" s="67"/>
      <c r="FV147" s="67"/>
      <c r="FW147" s="67"/>
      <c r="FX147" s="67"/>
      <c r="FY147" s="67"/>
      <c r="FZ147" s="67"/>
      <c r="GA147" s="67"/>
      <c r="GB147" s="67"/>
      <c r="GC147" s="67"/>
      <c r="GD147" s="67"/>
      <c r="GE147" s="67" t="s">
        <v>80</v>
      </c>
      <c r="GF147" s="67"/>
      <c r="GG147" s="67"/>
      <c r="GH147" s="67"/>
      <c r="GI147" s="67"/>
      <c r="GJ147" s="67"/>
      <c r="GK147" s="67"/>
      <c r="GL147" s="67"/>
      <c r="GM147" s="67"/>
      <c r="GN147" s="67"/>
      <c r="GO147" s="67"/>
      <c r="GP147" s="67"/>
      <c r="GQ147" s="67"/>
      <c r="GR147" s="67"/>
      <c r="GS147" s="67"/>
      <c r="GT147" s="67"/>
      <c r="GU147" s="67"/>
      <c r="GV147" s="67"/>
      <c r="GW147" s="67"/>
      <c r="GX147" s="67"/>
      <c r="GY147" s="67"/>
      <c r="GZ147" s="67" t="s">
        <v>221</v>
      </c>
      <c r="HA147" s="67"/>
      <c r="HB147" s="67"/>
      <c r="HC147" s="33"/>
      <c r="HD147" s="67"/>
      <c r="HE147" s="67"/>
      <c r="HF147" s="67"/>
      <c r="HG147" s="33"/>
      <c r="HH147" s="35"/>
      <c r="HI147" s="35"/>
      <c r="HJ147" s="35"/>
      <c r="HK147" s="67"/>
      <c r="HL147" s="67"/>
      <c r="HM147" s="67"/>
      <c r="HN147" s="67"/>
      <c r="HO147" s="67"/>
      <c r="HP147" s="67"/>
      <c r="HQ147" s="67"/>
      <c r="HR147" s="67" t="s">
        <v>150</v>
      </c>
      <c r="HS147" s="67"/>
      <c r="HT147" s="67"/>
      <c r="HU147" s="67"/>
      <c r="HV147" s="67"/>
      <c r="HW147" s="67"/>
      <c r="HX147" s="67"/>
      <c r="HY147" s="67"/>
      <c r="HZ147" s="67"/>
      <c r="IA147" s="67"/>
      <c r="IB147" s="67"/>
      <c r="IC147" s="67"/>
      <c r="ID147" s="67"/>
      <c r="IE147" s="67" t="s">
        <v>221</v>
      </c>
      <c r="IF147" s="67"/>
      <c r="IG147" s="67"/>
      <c r="IH147" s="67" t="s">
        <v>137</v>
      </c>
      <c r="II147" s="67"/>
      <c r="IJ147" s="67"/>
      <c r="IK147" s="67" t="s">
        <v>101</v>
      </c>
      <c r="IL147" s="67"/>
      <c r="IM147" s="67"/>
      <c r="IN147" s="67" t="s">
        <v>101</v>
      </c>
      <c r="IO147" s="67"/>
      <c r="IP147" s="67"/>
      <c r="IQ147" s="67" t="s">
        <v>101</v>
      </c>
      <c r="IR147" s="67"/>
      <c r="IS147" s="67"/>
      <c r="IT147" s="67" t="s">
        <v>101</v>
      </c>
      <c r="IU147" s="67"/>
      <c r="IV147" s="67"/>
    </row>
    <row r="148" spans="1:256" ht="15.75" customHeight="1" x14ac:dyDescent="0.25">
      <c r="A148" s="67" t="s">
        <v>1083</v>
      </c>
      <c r="B148" s="67" t="s">
        <v>1084</v>
      </c>
      <c r="C148" s="68" t="s">
        <v>1075</v>
      </c>
      <c r="D148" s="67" t="s">
        <v>1076</v>
      </c>
      <c r="E148" s="67" t="s">
        <v>1085</v>
      </c>
      <c r="F148" s="101">
        <v>2007</v>
      </c>
      <c r="G148" s="32">
        <v>6.4543999999999997</v>
      </c>
      <c r="H148" s="32">
        <v>5.1368960000000001</v>
      </c>
      <c r="I148" s="32">
        <v>6.1494</v>
      </c>
      <c r="J148" s="67" t="s">
        <v>48</v>
      </c>
      <c r="K148" s="67"/>
      <c r="L148" s="67" t="s">
        <v>142</v>
      </c>
      <c r="M148" s="67"/>
      <c r="N148" s="67"/>
      <c r="O148" s="67"/>
      <c r="P148" s="67"/>
      <c r="Q148" s="67"/>
      <c r="R148" s="67"/>
      <c r="S148" s="67" t="s">
        <v>181</v>
      </c>
      <c r="T148" s="67"/>
      <c r="U148" s="67"/>
      <c r="V148" s="67"/>
      <c r="W148" s="67" t="s">
        <v>57</v>
      </c>
      <c r="X148" s="67"/>
      <c r="Y148" s="67"/>
      <c r="Z148" s="67"/>
      <c r="AA148" s="67"/>
      <c r="AB148" s="67"/>
      <c r="AC148" s="67"/>
      <c r="AD148" s="67"/>
      <c r="AE148" s="67"/>
      <c r="AF148" s="67"/>
      <c r="AG148" s="67"/>
      <c r="AH148" s="67" t="s">
        <v>58</v>
      </c>
      <c r="AI148" s="67" t="s">
        <v>55</v>
      </c>
      <c r="AJ148" s="67" t="s">
        <v>56</v>
      </c>
      <c r="AK148" s="67"/>
      <c r="AL148" s="67"/>
      <c r="AM148" s="67"/>
      <c r="AN148" s="67"/>
      <c r="AO148" s="67"/>
      <c r="AP148" s="67"/>
      <c r="AQ148" s="67"/>
      <c r="AR148" s="67"/>
      <c r="AS148" s="67"/>
      <c r="AT148" s="67"/>
      <c r="AU148" s="67"/>
      <c r="AV148" s="67"/>
      <c r="AW148" s="67"/>
      <c r="AX148" s="67" t="s">
        <v>182</v>
      </c>
      <c r="AY148" s="67" t="s">
        <v>1740</v>
      </c>
      <c r="AZ148" s="67" t="s">
        <v>1741</v>
      </c>
      <c r="BA148" s="67"/>
      <c r="BB148" s="67"/>
      <c r="BC148" s="67"/>
      <c r="BD148" s="67"/>
      <c r="BE148" s="67"/>
      <c r="BF148" s="67"/>
      <c r="BG148" s="67"/>
      <c r="BH148" s="67"/>
      <c r="BI148" s="67"/>
      <c r="BJ148" s="67"/>
      <c r="BK148" s="67"/>
      <c r="BL148" s="67"/>
      <c r="BM148" s="67"/>
      <c r="BN148" s="67"/>
      <c r="BO148" s="67"/>
      <c r="BP148" s="67"/>
      <c r="BQ148" s="67"/>
      <c r="BR148" s="69"/>
      <c r="BS148" s="67"/>
      <c r="BT148" s="67"/>
      <c r="BU148" s="67"/>
      <c r="BV148" s="67"/>
      <c r="BW148" s="67"/>
      <c r="BX148" s="67" t="s">
        <v>144</v>
      </c>
      <c r="BY148" s="67"/>
      <c r="BZ148" s="67"/>
      <c r="CA148" s="67"/>
      <c r="CB148" s="67"/>
      <c r="CC148" s="67"/>
      <c r="CD148" s="67"/>
      <c r="CE148" s="67"/>
      <c r="CF148" s="67"/>
      <c r="CG148" s="67"/>
      <c r="CH148" s="67"/>
      <c r="CI148" s="67"/>
      <c r="CJ148" s="67"/>
      <c r="CK148" s="67"/>
      <c r="CL148" s="67"/>
      <c r="CM148" s="67"/>
      <c r="CN148" s="67"/>
      <c r="CO148" s="67"/>
      <c r="CP148" s="67" t="s">
        <v>80</v>
      </c>
      <c r="CQ148" s="67"/>
      <c r="CR148" s="67"/>
      <c r="CS148" s="67"/>
      <c r="CT148" s="67"/>
      <c r="CU148" s="67"/>
      <c r="CV148" s="67"/>
      <c r="CW148" s="67"/>
      <c r="CX148" s="67"/>
      <c r="CY148" s="67"/>
      <c r="CZ148" s="67"/>
      <c r="DA148" s="67"/>
      <c r="DB148" s="67"/>
      <c r="DC148" s="67"/>
      <c r="DD148" s="67"/>
      <c r="DE148" s="67" t="s">
        <v>80</v>
      </c>
      <c r="DF148" s="67"/>
      <c r="DG148" s="67"/>
      <c r="DH148" s="67"/>
      <c r="DI148" s="67" t="s">
        <v>80</v>
      </c>
      <c r="DJ148" s="67"/>
      <c r="DK148" s="67"/>
      <c r="DL148" s="67"/>
      <c r="DM148" s="67"/>
      <c r="DN148" s="67"/>
      <c r="DO148" s="67"/>
      <c r="DP148" s="67" t="s">
        <v>82</v>
      </c>
      <c r="DQ148" s="67" t="s">
        <v>79</v>
      </c>
      <c r="DR148" s="67"/>
      <c r="DS148" s="67"/>
      <c r="DT148" s="67"/>
      <c r="DU148" s="67"/>
      <c r="DV148" s="67"/>
      <c r="DW148" s="67"/>
      <c r="DX148" s="67"/>
      <c r="DY148" s="67"/>
      <c r="DZ148" s="67" t="s">
        <v>210</v>
      </c>
      <c r="EA148" s="67"/>
      <c r="EB148" s="67"/>
      <c r="EC148" s="67"/>
      <c r="ED148" s="67"/>
      <c r="EE148" s="67"/>
      <c r="EF148" s="67"/>
      <c r="EG148" s="67"/>
      <c r="EH148" s="67"/>
      <c r="EI148" s="67"/>
      <c r="EJ148" s="67"/>
      <c r="EK148" s="67"/>
      <c r="EL148" s="67"/>
      <c r="EM148" s="67"/>
      <c r="EN148" s="67"/>
      <c r="EO148" s="67"/>
      <c r="EP148" s="67"/>
      <c r="EQ148" s="67"/>
      <c r="ER148" s="67"/>
      <c r="ES148" s="67"/>
      <c r="ET148" s="67"/>
      <c r="EU148" s="67"/>
      <c r="EV148" s="67" t="s">
        <v>86</v>
      </c>
      <c r="EW148" s="67" t="s">
        <v>28</v>
      </c>
      <c r="EX148" s="67" t="s">
        <v>1086</v>
      </c>
      <c r="EY148" s="67"/>
      <c r="EZ148" s="67"/>
      <c r="FA148" s="67" t="s">
        <v>87</v>
      </c>
      <c r="FB148" s="67"/>
      <c r="FC148" s="67"/>
      <c r="FD148" s="67"/>
      <c r="FE148" s="67" t="s">
        <v>88</v>
      </c>
      <c r="FF148" s="67"/>
      <c r="FG148" s="67" t="s">
        <v>441</v>
      </c>
      <c r="FH148" s="67" t="s">
        <v>1087</v>
      </c>
      <c r="FI148" s="67"/>
      <c r="FJ148" s="67"/>
      <c r="FK148" s="67"/>
      <c r="FL148" s="67"/>
      <c r="FM148" s="67"/>
      <c r="FN148" s="67"/>
      <c r="FO148" s="67"/>
      <c r="FP148" s="67"/>
      <c r="FQ148" s="67"/>
      <c r="FR148" s="67"/>
      <c r="FS148" s="67"/>
      <c r="FT148" s="67"/>
      <c r="FU148" s="67"/>
      <c r="FV148" s="67"/>
      <c r="FW148" s="67"/>
      <c r="FX148" s="67"/>
      <c r="FY148" s="67"/>
      <c r="FZ148" s="67"/>
      <c r="GA148" s="67"/>
      <c r="GB148" s="67"/>
      <c r="GC148" s="67"/>
      <c r="GD148" s="67"/>
      <c r="GE148" s="67" t="s">
        <v>80</v>
      </c>
      <c r="GF148" s="67"/>
      <c r="GG148" s="67"/>
      <c r="GH148" s="67"/>
      <c r="GI148" s="67"/>
      <c r="GJ148" s="67"/>
      <c r="GK148" s="67"/>
      <c r="GL148" s="67"/>
      <c r="GM148" s="67"/>
      <c r="GN148" s="67"/>
      <c r="GO148" s="67"/>
      <c r="GP148" s="67"/>
      <c r="GQ148" s="67" t="s">
        <v>191</v>
      </c>
      <c r="GR148" s="67"/>
      <c r="GS148" s="67"/>
      <c r="GT148" s="67"/>
      <c r="GU148" s="67"/>
      <c r="GV148" s="67" t="s">
        <v>261</v>
      </c>
      <c r="GW148" s="67"/>
      <c r="GX148" s="67"/>
      <c r="GY148" s="67"/>
      <c r="GZ148" s="67"/>
      <c r="HA148" s="67"/>
      <c r="HB148" s="67"/>
      <c r="HC148" s="33"/>
      <c r="HD148" s="67"/>
      <c r="HE148" s="67"/>
      <c r="HF148" s="67"/>
      <c r="HG148" s="33"/>
      <c r="HH148" s="35"/>
      <c r="HI148" s="35"/>
      <c r="HJ148" s="35"/>
      <c r="HK148" s="67"/>
      <c r="HL148" s="67"/>
      <c r="HM148" s="67"/>
      <c r="HN148" s="67"/>
      <c r="HO148" s="67"/>
      <c r="HP148" s="67"/>
      <c r="HQ148" s="67"/>
      <c r="HR148" s="67"/>
      <c r="HS148" s="67" t="s">
        <v>169</v>
      </c>
      <c r="HT148" s="67" t="s">
        <v>170</v>
      </c>
      <c r="HU148" s="67" t="s">
        <v>171</v>
      </c>
      <c r="HV148" s="67"/>
      <c r="HW148" s="67" t="s">
        <v>172</v>
      </c>
      <c r="HX148" s="67"/>
      <c r="HY148" s="67"/>
      <c r="HZ148" s="67"/>
      <c r="IA148" s="67"/>
      <c r="IB148" s="67"/>
      <c r="IC148" s="67" t="s">
        <v>28</v>
      </c>
      <c r="ID148" s="67" t="s">
        <v>1088</v>
      </c>
      <c r="IE148" s="67" t="s">
        <v>1089</v>
      </c>
      <c r="IF148" s="67" t="s">
        <v>1090</v>
      </c>
      <c r="IG148" s="67" t="s">
        <v>1091</v>
      </c>
      <c r="IH148" s="67" t="s">
        <v>137</v>
      </c>
      <c r="II148" s="67" t="s">
        <v>100</v>
      </c>
      <c r="IJ148" s="67"/>
      <c r="IK148" s="67"/>
      <c r="IL148" s="67"/>
      <c r="IM148" s="67"/>
      <c r="IN148" s="67" t="s">
        <v>101</v>
      </c>
      <c r="IO148" s="67"/>
      <c r="IP148" s="67"/>
      <c r="IQ148" s="67" t="s">
        <v>101</v>
      </c>
      <c r="IR148" s="67"/>
      <c r="IS148" s="67"/>
      <c r="IT148" s="67" t="s">
        <v>101</v>
      </c>
      <c r="IU148" s="67" t="s">
        <v>100</v>
      </c>
      <c r="IV148" s="67"/>
    </row>
    <row r="149" spans="1:256" ht="15.75" customHeight="1" x14ac:dyDescent="0.25">
      <c r="A149" s="67" t="s">
        <v>1092</v>
      </c>
      <c r="B149" s="67" t="s">
        <v>1093</v>
      </c>
      <c r="C149" s="68" t="s">
        <v>1075</v>
      </c>
      <c r="D149" s="67" t="s">
        <v>1094</v>
      </c>
      <c r="E149" s="67" t="s">
        <v>1095</v>
      </c>
      <c r="F149" s="101">
        <v>2002</v>
      </c>
      <c r="G149" s="32">
        <v>179</v>
      </c>
      <c r="H149" s="32">
        <v>179</v>
      </c>
      <c r="I149" s="32">
        <v>180.5</v>
      </c>
      <c r="J149" s="67" t="s">
        <v>48</v>
      </c>
      <c r="K149" s="67"/>
      <c r="L149" s="67" t="s">
        <v>52</v>
      </c>
      <c r="M149" s="67" t="s">
        <v>50</v>
      </c>
      <c r="N149" s="67"/>
      <c r="O149" s="67"/>
      <c r="P149" s="67"/>
      <c r="Q149" s="67"/>
      <c r="R149" s="67"/>
      <c r="S149" s="67"/>
      <c r="T149" s="67"/>
      <c r="U149" s="67"/>
      <c r="V149" s="67"/>
      <c r="W149" s="67"/>
      <c r="X149" s="67" t="s">
        <v>58</v>
      </c>
      <c r="Y149" s="67"/>
      <c r="Z149" s="67"/>
      <c r="AA149" s="67"/>
      <c r="AB149" s="67"/>
      <c r="AC149" s="67"/>
      <c r="AD149" s="67" t="s">
        <v>55</v>
      </c>
      <c r="AE149" s="67" t="s">
        <v>56</v>
      </c>
      <c r="AF149" s="67"/>
      <c r="AG149" s="67" t="s">
        <v>57</v>
      </c>
      <c r="AH149" s="67"/>
      <c r="AI149" s="67"/>
      <c r="AJ149" s="67"/>
      <c r="AK149" s="67" t="s">
        <v>59</v>
      </c>
      <c r="AL149" s="67"/>
      <c r="AM149" s="67" t="s">
        <v>61</v>
      </c>
      <c r="AN149" s="67" t="s">
        <v>62</v>
      </c>
      <c r="AO149" s="67"/>
      <c r="AP149" s="67"/>
      <c r="AQ149" s="67"/>
      <c r="AR149" s="67"/>
      <c r="AS149" s="67" t="s">
        <v>64</v>
      </c>
      <c r="AT149" s="67"/>
      <c r="AU149" s="67"/>
      <c r="AV149" s="67" t="s">
        <v>67</v>
      </c>
      <c r="AW149" s="67"/>
      <c r="AX149" s="67"/>
      <c r="AY149" s="67"/>
      <c r="AZ149" s="67"/>
      <c r="BA149" s="67"/>
      <c r="BB149" s="67"/>
      <c r="BC149" s="67"/>
      <c r="BD149" s="67"/>
      <c r="BE149" s="67"/>
      <c r="BF149" s="67"/>
      <c r="BG149" s="67"/>
      <c r="BH149" s="67"/>
      <c r="BI149" s="67"/>
      <c r="BJ149" s="67"/>
      <c r="BK149" s="67"/>
      <c r="BL149" s="67" t="s">
        <v>71</v>
      </c>
      <c r="BM149" s="67"/>
      <c r="BN149" s="67"/>
      <c r="BO149" s="67"/>
      <c r="BP149" s="67"/>
      <c r="BQ149" s="67"/>
      <c r="BR149" s="34" t="s">
        <v>1761</v>
      </c>
      <c r="BS149" s="67" t="s">
        <v>290</v>
      </c>
      <c r="BT149" s="67" t="s">
        <v>280</v>
      </c>
      <c r="BU149" s="67" t="s">
        <v>993</v>
      </c>
      <c r="BV149" s="67" t="s">
        <v>1760</v>
      </c>
      <c r="BW149" s="67"/>
      <c r="BX149" s="67"/>
      <c r="BY149" s="67"/>
      <c r="BZ149" s="67"/>
      <c r="CA149" s="67"/>
      <c r="CB149" s="67"/>
      <c r="CC149" s="67"/>
      <c r="CD149" s="67"/>
      <c r="CE149" s="67"/>
      <c r="CF149" s="67"/>
      <c r="CG149" s="67"/>
      <c r="CH149" s="67"/>
      <c r="CI149" s="67"/>
      <c r="CJ149" s="67"/>
      <c r="CK149" s="67"/>
      <c r="CL149" s="67"/>
      <c r="CM149" s="67"/>
      <c r="CN149" s="67"/>
      <c r="CO149" s="67"/>
      <c r="CP149" s="67" t="s">
        <v>116</v>
      </c>
      <c r="CQ149" s="67" t="s">
        <v>159</v>
      </c>
      <c r="CR149" s="67"/>
      <c r="CS149" s="67"/>
      <c r="CT149" s="67"/>
      <c r="CU149" s="67"/>
      <c r="CV149" s="67"/>
      <c r="CW149" s="67"/>
      <c r="CX149" s="67"/>
      <c r="CY149" s="67"/>
      <c r="CZ149" s="67"/>
      <c r="DA149" s="67"/>
      <c r="DB149" s="67"/>
      <c r="DC149" s="67"/>
      <c r="DD149" s="67"/>
      <c r="DE149" s="67" t="s">
        <v>80</v>
      </c>
      <c r="DF149" s="67"/>
      <c r="DG149" s="67"/>
      <c r="DH149" s="67"/>
      <c r="DI149" s="67" t="s">
        <v>80</v>
      </c>
      <c r="DJ149" s="67"/>
      <c r="DK149" s="67"/>
      <c r="DL149" s="67"/>
      <c r="DM149" s="67"/>
      <c r="DN149" s="67"/>
      <c r="DO149" s="67"/>
      <c r="DP149" s="67" t="s">
        <v>82</v>
      </c>
      <c r="DQ149" s="67" t="s">
        <v>79</v>
      </c>
      <c r="DR149" s="67"/>
      <c r="DS149" s="67"/>
      <c r="DT149" s="67"/>
      <c r="DU149" s="67"/>
      <c r="DV149" s="67"/>
      <c r="DW149" s="67"/>
      <c r="DX149" s="67"/>
      <c r="DY149" s="67"/>
      <c r="DZ149" s="67" t="s">
        <v>210</v>
      </c>
      <c r="EA149" s="67"/>
      <c r="EB149" s="67"/>
      <c r="EC149" s="67"/>
      <c r="ED149" s="67"/>
      <c r="EE149" s="67"/>
      <c r="EF149" s="67"/>
      <c r="EG149" s="67"/>
      <c r="EH149" s="67"/>
      <c r="EI149" s="67"/>
      <c r="EJ149" s="67"/>
      <c r="EK149" s="67"/>
      <c r="EL149" s="67"/>
      <c r="EM149" s="67"/>
      <c r="EN149" s="67"/>
      <c r="EO149" s="67" t="s">
        <v>84</v>
      </c>
      <c r="EP149" s="67" t="s">
        <v>124</v>
      </c>
      <c r="EQ149" s="67" t="s">
        <v>259</v>
      </c>
      <c r="ER149" s="67" t="s">
        <v>284</v>
      </c>
      <c r="ES149" s="67" t="s">
        <v>125</v>
      </c>
      <c r="ET149" s="67" t="s">
        <v>85</v>
      </c>
      <c r="EU149" s="67" t="s">
        <v>126</v>
      </c>
      <c r="EV149" s="67" t="s">
        <v>86</v>
      </c>
      <c r="EW149" s="67"/>
      <c r="EX149" s="67"/>
      <c r="EY149" s="67"/>
      <c r="EZ149" s="67" t="s">
        <v>593</v>
      </c>
      <c r="FA149" s="67" t="s">
        <v>87</v>
      </c>
      <c r="FB149" s="67"/>
      <c r="FC149" s="67"/>
      <c r="FD149" s="67"/>
      <c r="FE149" s="67" t="s">
        <v>116</v>
      </c>
      <c r="FF149" s="67" t="s">
        <v>89</v>
      </c>
      <c r="FG149" s="67"/>
      <c r="FH149" s="67"/>
      <c r="FI149" s="67"/>
      <c r="FJ149" s="67"/>
      <c r="FK149" s="67"/>
      <c r="FL149" s="67"/>
      <c r="FM149" s="67"/>
      <c r="FN149" s="67"/>
      <c r="FO149" s="67"/>
      <c r="FP149" s="67"/>
      <c r="FQ149" s="67"/>
      <c r="FR149" s="67"/>
      <c r="FS149" s="67"/>
      <c r="FT149" s="67"/>
      <c r="FU149" s="67"/>
      <c r="FV149" s="67"/>
      <c r="FW149" s="67"/>
      <c r="FX149" s="67"/>
      <c r="FY149" s="67"/>
      <c r="FZ149" s="67"/>
      <c r="GA149" s="67"/>
      <c r="GB149" s="67"/>
      <c r="GC149" s="67"/>
      <c r="GD149" s="67"/>
      <c r="GE149" s="67" t="s">
        <v>90</v>
      </c>
      <c r="GF149" s="67" t="s">
        <v>84</v>
      </c>
      <c r="GG149" s="67" t="s">
        <v>128</v>
      </c>
      <c r="GH149" s="67" t="s">
        <v>129</v>
      </c>
      <c r="GI149" s="67" t="s">
        <v>145</v>
      </c>
      <c r="GJ149" s="67"/>
      <c r="GK149" s="67"/>
      <c r="GL149" s="67"/>
      <c r="GM149" s="67"/>
      <c r="GN149" s="67"/>
      <c r="GO149" s="67" t="s">
        <v>259</v>
      </c>
      <c r="GP149" s="67" t="s">
        <v>130</v>
      </c>
      <c r="GQ149" s="67"/>
      <c r="GR149" s="67" t="s">
        <v>91</v>
      </c>
      <c r="GS149" s="67" t="s">
        <v>92</v>
      </c>
      <c r="GT149" s="67" t="s">
        <v>131</v>
      </c>
      <c r="GU149" s="67" t="s">
        <v>132</v>
      </c>
      <c r="GV149" s="67"/>
      <c r="GW149" s="67"/>
      <c r="GX149" s="67" t="s">
        <v>146</v>
      </c>
      <c r="GY149" s="67" t="s">
        <v>133</v>
      </c>
      <c r="GZ149" s="67"/>
      <c r="HA149" s="67"/>
      <c r="HB149" s="67"/>
      <c r="HC149" s="33" t="s">
        <v>167</v>
      </c>
      <c r="HD149" s="67" t="s">
        <v>167</v>
      </c>
      <c r="HE149" s="67" t="s">
        <v>168</v>
      </c>
      <c r="HF149" s="67"/>
      <c r="HG149" s="33" t="s">
        <v>147</v>
      </c>
      <c r="HH149" s="35" t="s">
        <v>147</v>
      </c>
      <c r="HI149" s="35" t="s">
        <v>314</v>
      </c>
      <c r="HJ149" s="35" t="s">
        <v>148</v>
      </c>
      <c r="HK149" s="67"/>
      <c r="HL149" s="67" t="s">
        <v>315</v>
      </c>
      <c r="HM149" s="67" t="s">
        <v>315</v>
      </c>
      <c r="HN149" s="67"/>
      <c r="HO149" s="67"/>
      <c r="HP149" s="67"/>
      <c r="HQ149" s="67"/>
      <c r="HR149" s="67"/>
      <c r="HS149" s="67" t="s">
        <v>169</v>
      </c>
      <c r="HT149" s="67"/>
      <c r="HU149" s="67"/>
      <c r="HV149" s="67"/>
      <c r="HW149" s="67"/>
      <c r="HX149" s="67" t="s">
        <v>264</v>
      </c>
      <c r="HY149" s="67"/>
      <c r="HZ149" s="67"/>
      <c r="IA149" s="67"/>
      <c r="IB149" s="67"/>
      <c r="IC149" s="67"/>
      <c r="ID149" s="67"/>
      <c r="IE149" s="67" t="s">
        <v>1096</v>
      </c>
      <c r="IF149" s="67" t="s">
        <v>1097</v>
      </c>
      <c r="IG149" s="67"/>
      <c r="IH149" s="67" t="s">
        <v>137</v>
      </c>
      <c r="II149" s="67"/>
      <c r="IJ149" s="67"/>
      <c r="IK149" s="67" t="s">
        <v>101</v>
      </c>
      <c r="IL149" s="67"/>
      <c r="IM149" s="67" t="s">
        <v>193</v>
      </c>
      <c r="IN149" s="67"/>
      <c r="IO149" s="67"/>
      <c r="IP149" s="67"/>
      <c r="IQ149" s="67" t="s">
        <v>101</v>
      </c>
      <c r="IR149" s="67"/>
      <c r="IS149" s="67"/>
      <c r="IT149" s="67" t="s">
        <v>101</v>
      </c>
      <c r="IU149" s="67"/>
      <c r="IV149" s="67"/>
    </row>
    <row r="150" spans="1:256" ht="15.75" customHeight="1" x14ac:dyDescent="0.25">
      <c r="A150" s="67" t="s">
        <v>1098</v>
      </c>
      <c r="B150" s="67" t="s">
        <v>1099</v>
      </c>
      <c r="C150" s="68" t="s">
        <v>1075</v>
      </c>
      <c r="D150" s="67" t="s">
        <v>1100</v>
      </c>
      <c r="E150" s="67" t="s">
        <v>1101</v>
      </c>
      <c r="F150" s="101">
        <v>2010</v>
      </c>
      <c r="G150" s="32"/>
      <c r="H150" s="32"/>
      <c r="I150" s="32">
        <v>110.5</v>
      </c>
      <c r="J150" s="67" t="s">
        <v>48</v>
      </c>
      <c r="K150" s="67"/>
      <c r="L150" s="67" t="s">
        <v>142</v>
      </c>
      <c r="M150" s="67" t="s">
        <v>50</v>
      </c>
      <c r="N150" s="67"/>
      <c r="O150" s="67" t="s">
        <v>52</v>
      </c>
      <c r="P150" s="67"/>
      <c r="Q150" s="67"/>
      <c r="R150" s="67" t="s">
        <v>49</v>
      </c>
      <c r="S150" s="67" t="s">
        <v>181</v>
      </c>
      <c r="T150" s="67"/>
      <c r="U150" s="67"/>
      <c r="V150" s="67"/>
      <c r="W150" s="67"/>
      <c r="X150" s="67"/>
      <c r="Y150" s="67"/>
      <c r="Z150" s="67"/>
      <c r="AA150" s="67" t="s">
        <v>59</v>
      </c>
      <c r="AB150" s="67"/>
      <c r="AC150" s="67" t="s">
        <v>58</v>
      </c>
      <c r="AD150" s="67" t="s">
        <v>55</v>
      </c>
      <c r="AE150" s="67" t="s">
        <v>56</v>
      </c>
      <c r="AF150" s="67"/>
      <c r="AG150" s="67" t="s">
        <v>57</v>
      </c>
      <c r="AH150" s="67"/>
      <c r="AI150" s="67"/>
      <c r="AJ150" s="67"/>
      <c r="AK150" s="67"/>
      <c r="AL150" s="67" t="s">
        <v>60</v>
      </c>
      <c r="AM150" s="67" t="s">
        <v>61</v>
      </c>
      <c r="AN150" s="67" t="s">
        <v>62</v>
      </c>
      <c r="AO150" s="67"/>
      <c r="AP150" s="67"/>
      <c r="AQ150" s="67"/>
      <c r="AR150" s="67"/>
      <c r="AS150" s="67" t="s">
        <v>64</v>
      </c>
      <c r="AT150" s="67" t="s">
        <v>1737</v>
      </c>
      <c r="AU150" s="67" t="s">
        <v>66</v>
      </c>
      <c r="AV150" s="67" t="s">
        <v>67</v>
      </c>
      <c r="AW150" s="67"/>
      <c r="AX150" s="67" t="s">
        <v>182</v>
      </c>
      <c r="AY150" s="67" t="s">
        <v>1740</v>
      </c>
      <c r="AZ150" s="67" t="s">
        <v>1741</v>
      </c>
      <c r="BA150" s="67"/>
      <c r="BB150" s="67" t="s">
        <v>1739</v>
      </c>
      <c r="BC150" s="67"/>
      <c r="BD150" s="67"/>
      <c r="BE150" s="67" t="s">
        <v>111</v>
      </c>
      <c r="BF150" s="67" t="s">
        <v>290</v>
      </c>
      <c r="BG150" s="67" t="s">
        <v>155</v>
      </c>
      <c r="BH150" s="67" t="s">
        <v>112</v>
      </c>
      <c r="BI150" s="67" t="s">
        <v>113</v>
      </c>
      <c r="BJ150" s="67"/>
      <c r="BK150" s="67"/>
      <c r="BL150" s="67" t="s">
        <v>71</v>
      </c>
      <c r="BM150" s="33" t="s">
        <v>1757</v>
      </c>
      <c r="BN150" s="67" t="s">
        <v>290</v>
      </c>
      <c r="BO150" s="67" t="s">
        <v>280</v>
      </c>
      <c r="BP150" s="67" t="s">
        <v>993</v>
      </c>
      <c r="BQ150" s="67" t="s">
        <v>1760</v>
      </c>
      <c r="BR150" s="34" t="s">
        <v>1761</v>
      </c>
      <c r="BS150" s="67" t="s">
        <v>290</v>
      </c>
      <c r="BT150" s="67" t="s">
        <v>280</v>
      </c>
      <c r="BU150" s="67" t="s">
        <v>993</v>
      </c>
      <c r="BV150" s="67" t="s">
        <v>1760</v>
      </c>
      <c r="BW150" s="67"/>
      <c r="BX150" s="67"/>
      <c r="BY150" s="67" t="s">
        <v>279</v>
      </c>
      <c r="BZ150" s="67" t="s">
        <v>290</v>
      </c>
      <c r="CA150" s="67" t="s">
        <v>280</v>
      </c>
      <c r="CB150" s="67" t="s">
        <v>281</v>
      </c>
      <c r="CC150" s="67" t="s">
        <v>282</v>
      </c>
      <c r="CD150" s="67"/>
      <c r="CE150" s="67"/>
      <c r="CF150" s="67"/>
      <c r="CG150" s="67"/>
      <c r="CH150" s="67"/>
      <c r="CI150" s="67"/>
      <c r="CJ150" s="67"/>
      <c r="CK150" s="67"/>
      <c r="CL150" s="67"/>
      <c r="CM150" s="67"/>
      <c r="CN150" s="67"/>
      <c r="CO150" s="67"/>
      <c r="CP150" s="67" t="s">
        <v>116</v>
      </c>
      <c r="CQ150" s="67" t="s">
        <v>159</v>
      </c>
      <c r="CR150" s="67"/>
      <c r="CS150" s="67"/>
      <c r="CT150" s="67"/>
      <c r="CU150" s="67"/>
      <c r="CV150" s="67"/>
      <c r="CW150" s="67"/>
      <c r="CX150" s="67"/>
      <c r="CY150" s="67"/>
      <c r="CZ150" s="67"/>
      <c r="DA150" s="67"/>
      <c r="DB150" s="67"/>
      <c r="DC150" s="67"/>
      <c r="DD150" s="67"/>
      <c r="DE150" s="67" t="s">
        <v>80</v>
      </c>
      <c r="DF150" s="67"/>
      <c r="DG150" s="67"/>
      <c r="DH150" s="67"/>
      <c r="DI150" s="67" t="s">
        <v>80</v>
      </c>
      <c r="DJ150" s="67"/>
      <c r="DK150" s="67"/>
      <c r="DL150" s="67"/>
      <c r="DM150" s="67"/>
      <c r="DN150" s="67"/>
      <c r="DO150" s="67"/>
      <c r="DP150" s="67" t="s">
        <v>82</v>
      </c>
      <c r="DQ150" s="67" t="s">
        <v>79</v>
      </c>
      <c r="DR150" s="67"/>
      <c r="DS150" s="67"/>
      <c r="DT150" s="67"/>
      <c r="DU150" s="67"/>
      <c r="DV150" s="67"/>
      <c r="DW150" s="67"/>
      <c r="DX150" s="67"/>
      <c r="DY150" s="67"/>
      <c r="DZ150" s="67" t="s">
        <v>210</v>
      </c>
      <c r="EA150" s="67"/>
      <c r="EB150" s="67"/>
      <c r="EC150" s="67"/>
      <c r="ED150" s="67"/>
      <c r="EE150" s="67"/>
      <c r="EF150" s="67"/>
      <c r="EG150" s="67"/>
      <c r="EH150" s="67"/>
      <c r="EI150" s="67"/>
      <c r="EJ150" s="67"/>
      <c r="EK150" s="67"/>
      <c r="EL150" s="67"/>
      <c r="EM150" s="67"/>
      <c r="EN150" s="67"/>
      <c r="EO150" s="67" t="s">
        <v>84</v>
      </c>
      <c r="EP150" s="67" t="s">
        <v>124</v>
      </c>
      <c r="EQ150" s="67"/>
      <c r="ER150" s="67"/>
      <c r="ES150" s="67" t="s">
        <v>125</v>
      </c>
      <c r="ET150" s="67" t="s">
        <v>85</v>
      </c>
      <c r="EU150" s="67" t="s">
        <v>126</v>
      </c>
      <c r="EV150" s="67" t="s">
        <v>86</v>
      </c>
      <c r="EW150" s="67" t="s">
        <v>28</v>
      </c>
      <c r="EX150" s="67" t="s">
        <v>1102</v>
      </c>
      <c r="EY150" s="67"/>
      <c r="EZ150" s="67"/>
      <c r="FA150" s="67" t="s">
        <v>87</v>
      </c>
      <c r="FB150" s="67"/>
      <c r="FC150" s="67"/>
      <c r="FD150" s="67"/>
      <c r="FE150" s="67" t="s">
        <v>80</v>
      </c>
      <c r="FF150" s="67" t="s">
        <v>89</v>
      </c>
      <c r="FG150" s="67"/>
      <c r="FH150" s="67"/>
      <c r="FI150" s="67"/>
      <c r="FJ150" s="67"/>
      <c r="FK150" s="67"/>
      <c r="FL150" s="67"/>
      <c r="FM150" s="67"/>
      <c r="FN150" s="67"/>
      <c r="FO150" s="67"/>
      <c r="FP150" s="67"/>
      <c r="FQ150" s="67"/>
      <c r="FR150" s="67"/>
      <c r="FS150" s="67"/>
      <c r="FT150" s="67"/>
      <c r="FU150" s="67"/>
      <c r="FV150" s="67"/>
      <c r="FW150" s="67"/>
      <c r="FX150" s="67"/>
      <c r="FY150" s="67"/>
      <c r="FZ150" s="67"/>
      <c r="GA150" s="67"/>
      <c r="GB150" s="67"/>
      <c r="GC150" s="67"/>
      <c r="GD150" s="67"/>
      <c r="GE150" s="67" t="s">
        <v>90</v>
      </c>
      <c r="GF150" s="67" t="s">
        <v>84</v>
      </c>
      <c r="GG150" s="67" t="s">
        <v>128</v>
      </c>
      <c r="GH150" s="67"/>
      <c r="GI150" s="67"/>
      <c r="GJ150" s="67"/>
      <c r="GK150" s="67"/>
      <c r="GL150" s="67"/>
      <c r="GM150" s="67"/>
      <c r="GN150" s="67"/>
      <c r="GO150" s="67" t="s">
        <v>259</v>
      </c>
      <c r="GP150" s="67" t="s">
        <v>130</v>
      </c>
      <c r="GQ150" s="67"/>
      <c r="GR150" s="67" t="s">
        <v>91</v>
      </c>
      <c r="GS150" s="67" t="s">
        <v>92</v>
      </c>
      <c r="GT150" s="67"/>
      <c r="GU150" s="67" t="s">
        <v>132</v>
      </c>
      <c r="GV150" s="67"/>
      <c r="GW150" s="67"/>
      <c r="GX150" s="67" t="s">
        <v>146</v>
      </c>
      <c r="GY150" s="67" t="s">
        <v>133</v>
      </c>
      <c r="GZ150" s="67"/>
      <c r="HA150" s="67"/>
      <c r="HB150" s="67"/>
      <c r="HC150" s="33" t="s">
        <v>167</v>
      </c>
      <c r="HD150" s="67" t="s">
        <v>167</v>
      </c>
      <c r="HE150" s="67"/>
      <c r="HF150" s="67"/>
      <c r="HG150" s="33" t="s">
        <v>147</v>
      </c>
      <c r="HH150" s="35" t="s">
        <v>147</v>
      </c>
      <c r="HI150" s="35" t="s">
        <v>314</v>
      </c>
      <c r="HJ150" s="35"/>
      <c r="HK150" s="67"/>
      <c r="HL150" s="36"/>
      <c r="HM150" s="67"/>
      <c r="HN150" s="67"/>
      <c r="HO150" s="67"/>
      <c r="HP150" s="67" t="s">
        <v>28</v>
      </c>
      <c r="HQ150" s="67" t="s">
        <v>1103</v>
      </c>
      <c r="HR150" s="67"/>
      <c r="HS150" s="67" t="s">
        <v>169</v>
      </c>
      <c r="HT150" s="67"/>
      <c r="HU150" s="67" t="s">
        <v>171</v>
      </c>
      <c r="HV150" s="67"/>
      <c r="HW150" s="67"/>
      <c r="HX150" s="67"/>
      <c r="HY150" s="67"/>
      <c r="HZ150" s="67"/>
      <c r="IA150" s="67"/>
      <c r="IB150" s="67"/>
      <c r="IC150" s="67" t="s">
        <v>28</v>
      </c>
      <c r="ID150" s="67" t="s">
        <v>1104</v>
      </c>
      <c r="IE150" s="67" t="s">
        <v>1105</v>
      </c>
      <c r="IF150" s="67"/>
      <c r="IG150" s="67"/>
      <c r="IH150" s="67" t="s">
        <v>137</v>
      </c>
      <c r="II150" s="67" t="s">
        <v>100</v>
      </c>
      <c r="IJ150" s="67"/>
      <c r="IK150" s="67"/>
      <c r="IL150" s="67"/>
      <c r="IM150" s="67"/>
      <c r="IN150" s="67" t="s">
        <v>101</v>
      </c>
      <c r="IO150" s="67" t="s">
        <v>100</v>
      </c>
      <c r="IP150" s="67"/>
      <c r="IQ150" s="67"/>
      <c r="IR150" s="67"/>
      <c r="IS150" s="67" t="s">
        <v>193</v>
      </c>
      <c r="IT150" s="67"/>
      <c r="IU150" s="67"/>
      <c r="IV150" s="67"/>
    </row>
    <row r="151" spans="1:256" ht="15.75" customHeight="1" x14ac:dyDescent="0.25">
      <c r="A151" s="67" t="s">
        <v>1106</v>
      </c>
      <c r="B151" s="67" t="s">
        <v>1107</v>
      </c>
      <c r="C151" s="68" t="s">
        <v>1075</v>
      </c>
      <c r="D151" s="67" t="s">
        <v>1108</v>
      </c>
      <c r="E151" s="67" t="s">
        <v>1109</v>
      </c>
      <c r="F151" s="101">
        <v>2008</v>
      </c>
      <c r="G151" s="32">
        <v>1</v>
      </c>
      <c r="H151" s="32">
        <v>1</v>
      </c>
      <c r="I151" s="32">
        <v>1</v>
      </c>
      <c r="J151" s="67" t="s">
        <v>48</v>
      </c>
      <c r="K151" s="67"/>
      <c r="L151" s="67" t="s">
        <v>52</v>
      </c>
      <c r="M151" s="67"/>
      <c r="N151" s="67"/>
      <c r="O151" s="67"/>
      <c r="P151" s="67" t="s">
        <v>53</v>
      </c>
      <c r="Q151" s="67" t="s">
        <v>107</v>
      </c>
      <c r="R151" s="67" t="s">
        <v>49</v>
      </c>
      <c r="S151" s="67"/>
      <c r="T151" s="67"/>
      <c r="U151" s="67" t="s">
        <v>28</v>
      </c>
      <c r="V151" s="67" t="s">
        <v>1110</v>
      </c>
      <c r="W151" s="67"/>
      <c r="X151" s="67"/>
      <c r="Y151" s="67"/>
      <c r="Z151" s="67" t="s">
        <v>56</v>
      </c>
      <c r="AA151" s="67" t="s">
        <v>59</v>
      </c>
      <c r="AB151" s="67"/>
      <c r="AC151" s="67"/>
      <c r="AD151" s="67"/>
      <c r="AE151" s="67"/>
      <c r="AF151" s="67"/>
      <c r="AG151" s="67" t="s">
        <v>57</v>
      </c>
      <c r="AH151" s="67" t="s">
        <v>58</v>
      </c>
      <c r="AI151" s="67" t="s">
        <v>55</v>
      </c>
      <c r="AJ151" s="67"/>
      <c r="AK151" s="67"/>
      <c r="AL151" s="67" t="s">
        <v>60</v>
      </c>
      <c r="AM151" s="67" t="s">
        <v>61</v>
      </c>
      <c r="AN151" s="67"/>
      <c r="AO151" s="67"/>
      <c r="AP151" s="67" t="s">
        <v>63</v>
      </c>
      <c r="AQ151" s="67"/>
      <c r="AR151" s="67"/>
      <c r="AS151" s="67" t="s">
        <v>64</v>
      </c>
      <c r="AT151" s="67" t="s">
        <v>1737</v>
      </c>
      <c r="AU151" s="67" t="s">
        <v>66</v>
      </c>
      <c r="AV151" s="67" t="s">
        <v>67</v>
      </c>
      <c r="AW151" s="67"/>
      <c r="AX151" s="67" t="s">
        <v>182</v>
      </c>
      <c r="AY151" s="67" t="s">
        <v>1740</v>
      </c>
      <c r="AZ151" s="67"/>
      <c r="BA151" s="67"/>
      <c r="BB151" s="67"/>
      <c r="BC151" s="67"/>
      <c r="BD151" s="67"/>
      <c r="BE151" s="67"/>
      <c r="BF151" s="67"/>
      <c r="BG151" s="67"/>
      <c r="BH151" s="67"/>
      <c r="BI151" s="67"/>
      <c r="BJ151" s="67"/>
      <c r="BK151" s="67"/>
      <c r="BL151" s="67" t="s">
        <v>71</v>
      </c>
      <c r="BM151" s="33" t="s">
        <v>1757</v>
      </c>
      <c r="BN151" s="67"/>
      <c r="BO151" s="67"/>
      <c r="BP151" s="67" t="s">
        <v>993</v>
      </c>
      <c r="BQ151" s="67" t="s">
        <v>1760</v>
      </c>
      <c r="BR151" s="34" t="s">
        <v>1761</v>
      </c>
      <c r="BS151" s="67"/>
      <c r="BT151" s="67"/>
      <c r="BU151" s="67" t="s">
        <v>993</v>
      </c>
      <c r="BV151" s="67" t="s">
        <v>1760</v>
      </c>
      <c r="BW151" s="67"/>
      <c r="BX151" s="67"/>
      <c r="BY151" s="67"/>
      <c r="BZ151" s="67"/>
      <c r="CA151" s="67"/>
      <c r="CB151" s="67"/>
      <c r="CC151" s="67"/>
      <c r="CD151" s="67"/>
      <c r="CE151" s="67"/>
      <c r="CF151" s="67"/>
      <c r="CG151" s="67"/>
      <c r="CH151" s="67"/>
      <c r="CI151" s="67"/>
      <c r="CJ151" s="67"/>
      <c r="CK151" s="67"/>
      <c r="CL151" s="67"/>
      <c r="CM151" s="67"/>
      <c r="CN151" s="67"/>
      <c r="CO151" s="67"/>
      <c r="CP151" s="67" t="s">
        <v>80</v>
      </c>
      <c r="CQ151" s="67"/>
      <c r="CR151" s="67"/>
      <c r="CS151" s="67"/>
      <c r="CT151" s="67"/>
      <c r="CU151" s="67"/>
      <c r="CV151" s="67"/>
      <c r="CW151" s="67"/>
      <c r="CX151" s="67"/>
      <c r="CY151" s="67"/>
      <c r="CZ151" s="67"/>
      <c r="DA151" s="67"/>
      <c r="DB151" s="67"/>
      <c r="DC151" s="67"/>
      <c r="DD151" s="67"/>
      <c r="DE151" s="67" t="s">
        <v>80</v>
      </c>
      <c r="DF151" s="67"/>
      <c r="DG151" s="67"/>
      <c r="DH151" s="67"/>
      <c r="DI151" s="67" t="s">
        <v>80</v>
      </c>
      <c r="DJ151" s="67"/>
      <c r="DK151" s="67"/>
      <c r="DL151" s="67"/>
      <c r="DM151" s="67"/>
      <c r="DN151" s="67"/>
      <c r="DO151" s="67"/>
      <c r="DP151" s="67" t="s">
        <v>82</v>
      </c>
      <c r="DQ151" s="67" t="s">
        <v>79</v>
      </c>
      <c r="DR151" s="67"/>
      <c r="DS151" s="67"/>
      <c r="DT151" s="67"/>
      <c r="DU151" s="67"/>
      <c r="DV151" s="67"/>
      <c r="DW151" s="67"/>
      <c r="DX151" s="67"/>
      <c r="DY151" s="67"/>
      <c r="DZ151" s="67" t="s">
        <v>210</v>
      </c>
      <c r="EA151" s="67"/>
      <c r="EB151" s="67"/>
      <c r="EC151" s="67"/>
      <c r="ED151" s="67"/>
      <c r="EE151" s="67"/>
      <c r="EF151" s="67"/>
      <c r="EG151" s="67"/>
      <c r="EH151" s="67"/>
      <c r="EI151" s="67"/>
      <c r="EJ151" s="67"/>
      <c r="EK151" s="67"/>
      <c r="EL151" s="67"/>
      <c r="EM151" s="67"/>
      <c r="EN151" s="67"/>
      <c r="EO151" s="67" t="s">
        <v>84</v>
      </c>
      <c r="EP151" s="67"/>
      <c r="EQ151" s="67"/>
      <c r="ER151" s="67"/>
      <c r="ES151" s="67"/>
      <c r="ET151" s="67"/>
      <c r="EU151" s="67"/>
      <c r="EV151" s="67"/>
      <c r="EW151" s="67"/>
      <c r="EX151" s="67"/>
      <c r="EY151" s="67"/>
      <c r="EZ151" s="67"/>
      <c r="FA151" s="67"/>
      <c r="FB151" s="67"/>
      <c r="FC151" s="67" t="s">
        <v>28</v>
      </c>
      <c r="FD151" s="67" t="s">
        <v>1111</v>
      </c>
      <c r="FE151" s="67" t="s">
        <v>80</v>
      </c>
      <c r="FF151" s="67" t="s">
        <v>89</v>
      </c>
      <c r="FG151" s="67"/>
      <c r="FH151" s="67"/>
      <c r="FI151" s="67"/>
      <c r="FJ151" s="67"/>
      <c r="FK151" s="67"/>
      <c r="FL151" s="67"/>
      <c r="FM151" s="67"/>
      <c r="FN151" s="67"/>
      <c r="FO151" s="67"/>
      <c r="FP151" s="67"/>
      <c r="FQ151" s="67"/>
      <c r="FR151" s="67"/>
      <c r="FS151" s="67"/>
      <c r="FT151" s="67"/>
      <c r="FU151" s="67"/>
      <c r="FV151" s="67"/>
      <c r="FW151" s="67"/>
      <c r="FX151" s="67"/>
      <c r="FY151" s="67"/>
      <c r="FZ151" s="67"/>
      <c r="GA151" s="67"/>
      <c r="GB151" s="67"/>
      <c r="GC151" s="67"/>
      <c r="GD151" s="67"/>
      <c r="GE151" s="67" t="s">
        <v>90</v>
      </c>
      <c r="GF151" s="67" t="s">
        <v>84</v>
      </c>
      <c r="GG151" s="67"/>
      <c r="GH151" s="67"/>
      <c r="GI151" s="67"/>
      <c r="GJ151" s="67"/>
      <c r="GK151" s="67"/>
      <c r="GL151" s="67"/>
      <c r="GM151" s="67"/>
      <c r="GN151" s="67"/>
      <c r="GO151" s="67"/>
      <c r="GP151" s="67" t="s">
        <v>130</v>
      </c>
      <c r="GQ151" s="67"/>
      <c r="GR151" s="67" t="s">
        <v>91</v>
      </c>
      <c r="GS151" s="67"/>
      <c r="GT151" s="67"/>
      <c r="GU151" s="67"/>
      <c r="GV151" s="67"/>
      <c r="GW151" s="67"/>
      <c r="GX151" s="67"/>
      <c r="GY151" s="67" t="s">
        <v>133</v>
      </c>
      <c r="GZ151" s="67"/>
      <c r="HA151" s="67" t="s">
        <v>28</v>
      </c>
      <c r="HB151" s="67" t="s">
        <v>1112</v>
      </c>
      <c r="HC151" s="33" t="s">
        <v>168</v>
      </c>
      <c r="HD151" s="67"/>
      <c r="HE151" s="67" t="s">
        <v>168</v>
      </c>
      <c r="HF151" s="67"/>
      <c r="HG151" s="33" t="s">
        <v>147</v>
      </c>
      <c r="HH151" s="35" t="s">
        <v>147</v>
      </c>
      <c r="HI151" s="35" t="s">
        <v>314</v>
      </c>
      <c r="HJ151" s="35" t="s">
        <v>148</v>
      </c>
      <c r="HK151" s="67"/>
      <c r="HL151" s="36" t="s">
        <v>292</v>
      </c>
      <c r="HM151" s="67"/>
      <c r="HN151" s="67" t="s">
        <v>292</v>
      </c>
      <c r="HO151" s="67" t="s">
        <v>223</v>
      </c>
      <c r="HP151" s="67" t="s">
        <v>28</v>
      </c>
      <c r="HQ151" s="67" t="s">
        <v>1113</v>
      </c>
      <c r="HR151" s="67"/>
      <c r="HS151" s="67" t="s">
        <v>169</v>
      </c>
      <c r="HT151" s="67" t="s">
        <v>170</v>
      </c>
      <c r="HU151" s="67" t="s">
        <v>171</v>
      </c>
      <c r="HV151" s="67"/>
      <c r="HW151" s="67" t="s">
        <v>172</v>
      </c>
      <c r="HX151" s="67" t="s">
        <v>264</v>
      </c>
      <c r="HY151" s="67" t="s">
        <v>239</v>
      </c>
      <c r="HZ151" s="67"/>
      <c r="IA151" s="67"/>
      <c r="IB151" s="67"/>
      <c r="IC151" s="67" t="s">
        <v>28</v>
      </c>
      <c r="ID151" s="67" t="s">
        <v>1114</v>
      </c>
      <c r="IE151" s="67" t="s">
        <v>1115</v>
      </c>
      <c r="IF151" s="67" t="s">
        <v>1116</v>
      </c>
      <c r="IG151" s="67" t="s">
        <v>1117</v>
      </c>
      <c r="IH151" s="67" t="s">
        <v>137</v>
      </c>
      <c r="II151" s="67"/>
      <c r="IJ151" s="67"/>
      <c r="IK151" s="67" t="s">
        <v>101</v>
      </c>
      <c r="IL151" s="67"/>
      <c r="IM151" s="67"/>
      <c r="IN151" s="67" t="s">
        <v>101</v>
      </c>
      <c r="IO151" s="67"/>
      <c r="IP151" s="67"/>
      <c r="IQ151" s="67" t="s">
        <v>101</v>
      </c>
      <c r="IR151" s="67" t="s">
        <v>100</v>
      </c>
      <c r="IS151" s="67"/>
      <c r="IT151" s="67"/>
      <c r="IU151" s="67"/>
      <c r="IV151" s="67"/>
    </row>
    <row r="152" spans="1:256" ht="15.75" customHeight="1" x14ac:dyDescent="0.25">
      <c r="A152" s="67" t="s">
        <v>1118</v>
      </c>
      <c r="B152" s="67" t="s">
        <v>1119</v>
      </c>
      <c r="C152" s="68" t="s">
        <v>1075</v>
      </c>
      <c r="D152" s="67" t="s">
        <v>1108</v>
      </c>
      <c r="E152" s="67" t="s">
        <v>1120</v>
      </c>
      <c r="F152" s="101">
        <v>2008</v>
      </c>
      <c r="G152" s="32">
        <v>1</v>
      </c>
      <c r="H152" s="32">
        <v>1</v>
      </c>
      <c r="I152" s="32">
        <v>1</v>
      </c>
      <c r="J152" s="67" t="s">
        <v>48</v>
      </c>
      <c r="K152" s="67"/>
      <c r="L152" s="67" t="s">
        <v>52</v>
      </c>
      <c r="M152" s="67"/>
      <c r="N152" s="67"/>
      <c r="O152" s="67"/>
      <c r="P152" s="67" t="s">
        <v>53</v>
      </c>
      <c r="Q152" s="67" t="s">
        <v>107</v>
      </c>
      <c r="R152" s="67" t="s">
        <v>49</v>
      </c>
      <c r="S152" s="67"/>
      <c r="T152" s="67"/>
      <c r="U152" s="67" t="s">
        <v>28</v>
      </c>
      <c r="V152" s="67" t="s">
        <v>1121</v>
      </c>
      <c r="W152" s="67"/>
      <c r="X152" s="67"/>
      <c r="Y152" s="67"/>
      <c r="Z152" s="67" t="s">
        <v>56</v>
      </c>
      <c r="AA152" s="67" t="s">
        <v>59</v>
      </c>
      <c r="AB152" s="67"/>
      <c r="AC152" s="67"/>
      <c r="AD152" s="67"/>
      <c r="AE152" s="67"/>
      <c r="AF152" s="67"/>
      <c r="AG152" s="67" t="s">
        <v>57</v>
      </c>
      <c r="AH152" s="67" t="s">
        <v>58</v>
      </c>
      <c r="AI152" s="67" t="s">
        <v>55</v>
      </c>
      <c r="AJ152" s="67"/>
      <c r="AK152" s="67"/>
      <c r="AL152" s="67"/>
      <c r="AM152" s="67" t="s">
        <v>61</v>
      </c>
      <c r="AN152" s="67"/>
      <c r="AO152" s="67"/>
      <c r="AP152" s="67" t="s">
        <v>63</v>
      </c>
      <c r="AQ152" s="67"/>
      <c r="AR152" s="67"/>
      <c r="AS152" s="67" t="s">
        <v>64</v>
      </c>
      <c r="AT152" s="67" t="s">
        <v>1737</v>
      </c>
      <c r="AU152" s="67" t="s">
        <v>66</v>
      </c>
      <c r="AV152" s="67" t="s">
        <v>67</v>
      </c>
      <c r="AW152" s="67"/>
      <c r="AX152" s="67" t="s">
        <v>182</v>
      </c>
      <c r="AY152" s="67" t="s">
        <v>1740</v>
      </c>
      <c r="AZ152" s="67"/>
      <c r="BA152" s="67"/>
      <c r="BB152" s="67"/>
      <c r="BC152" s="67"/>
      <c r="BD152" s="67"/>
      <c r="BE152" s="67" t="s">
        <v>111</v>
      </c>
      <c r="BF152" s="67"/>
      <c r="BG152" s="67"/>
      <c r="BH152" s="67"/>
      <c r="BI152" s="67"/>
      <c r="BJ152" s="67" t="s">
        <v>114</v>
      </c>
      <c r="BK152" s="67"/>
      <c r="BL152" s="67" t="s">
        <v>71</v>
      </c>
      <c r="BM152" s="33" t="s">
        <v>1757</v>
      </c>
      <c r="BN152" s="67"/>
      <c r="BO152" s="67"/>
      <c r="BP152" s="67" t="s">
        <v>993</v>
      </c>
      <c r="BQ152" s="67" t="s">
        <v>1760</v>
      </c>
      <c r="BR152" s="34" t="s">
        <v>1761</v>
      </c>
      <c r="BS152" s="67"/>
      <c r="BT152" s="67"/>
      <c r="BU152" s="67" t="s">
        <v>993</v>
      </c>
      <c r="BV152" s="67" t="s">
        <v>1760</v>
      </c>
      <c r="BW152" s="67"/>
      <c r="BX152" s="67"/>
      <c r="BY152" s="67"/>
      <c r="BZ152" s="67"/>
      <c r="CA152" s="67"/>
      <c r="CB152" s="67"/>
      <c r="CC152" s="67"/>
      <c r="CD152" s="67"/>
      <c r="CE152" s="67"/>
      <c r="CF152" s="67"/>
      <c r="CG152" s="67"/>
      <c r="CH152" s="67"/>
      <c r="CI152" s="67"/>
      <c r="CJ152" s="67"/>
      <c r="CK152" s="67"/>
      <c r="CL152" s="67"/>
      <c r="CM152" s="67"/>
      <c r="CN152" s="67"/>
      <c r="CO152" s="67"/>
      <c r="CP152" s="67" t="s">
        <v>80</v>
      </c>
      <c r="CQ152" s="67"/>
      <c r="CR152" s="67"/>
      <c r="CS152" s="67"/>
      <c r="CT152" s="67"/>
      <c r="CU152" s="67"/>
      <c r="CV152" s="67"/>
      <c r="CW152" s="67"/>
      <c r="CX152" s="67"/>
      <c r="CY152" s="67"/>
      <c r="CZ152" s="67"/>
      <c r="DA152" s="67"/>
      <c r="DB152" s="67"/>
      <c r="DC152" s="67"/>
      <c r="DD152" s="67"/>
      <c r="DE152" s="67" t="s">
        <v>80</v>
      </c>
      <c r="DF152" s="67"/>
      <c r="DG152" s="67"/>
      <c r="DH152" s="67"/>
      <c r="DI152" s="67" t="s">
        <v>80</v>
      </c>
      <c r="DJ152" s="67"/>
      <c r="DK152" s="67"/>
      <c r="DL152" s="67"/>
      <c r="DM152" s="67"/>
      <c r="DN152" s="67"/>
      <c r="DO152" s="67"/>
      <c r="DP152" s="67" t="s">
        <v>82</v>
      </c>
      <c r="DQ152" s="67" t="s">
        <v>79</v>
      </c>
      <c r="DR152" s="67"/>
      <c r="DS152" s="67"/>
      <c r="DT152" s="67"/>
      <c r="DU152" s="67"/>
      <c r="DV152" s="67"/>
      <c r="DW152" s="67"/>
      <c r="DX152" s="67"/>
      <c r="DY152" s="67"/>
      <c r="DZ152" s="67" t="s">
        <v>210</v>
      </c>
      <c r="EA152" s="67"/>
      <c r="EB152" s="67"/>
      <c r="EC152" s="67"/>
      <c r="ED152" s="67"/>
      <c r="EE152" s="67"/>
      <c r="EF152" s="67"/>
      <c r="EG152" s="67"/>
      <c r="EH152" s="67"/>
      <c r="EI152" s="67"/>
      <c r="EJ152" s="67"/>
      <c r="EK152" s="67"/>
      <c r="EL152" s="67"/>
      <c r="EM152" s="67"/>
      <c r="EN152" s="67"/>
      <c r="EO152" s="67" t="s">
        <v>84</v>
      </c>
      <c r="EP152" s="67"/>
      <c r="EQ152" s="67"/>
      <c r="ER152" s="67"/>
      <c r="ES152" s="67"/>
      <c r="ET152" s="67"/>
      <c r="EU152" s="67"/>
      <c r="EV152" s="67"/>
      <c r="EW152" s="67"/>
      <c r="EX152" s="67"/>
      <c r="EY152" s="67"/>
      <c r="EZ152" s="67"/>
      <c r="FA152" s="67"/>
      <c r="FB152" s="67"/>
      <c r="FC152" s="67" t="s">
        <v>28</v>
      </c>
      <c r="FD152" s="67" t="s">
        <v>1122</v>
      </c>
      <c r="FE152" s="67" t="s">
        <v>80</v>
      </c>
      <c r="FF152" s="67" t="s">
        <v>89</v>
      </c>
      <c r="FG152" s="67"/>
      <c r="FH152" s="67"/>
      <c r="FI152" s="67"/>
      <c r="FJ152" s="67"/>
      <c r="FK152" s="67"/>
      <c r="FL152" s="67"/>
      <c r="FM152" s="67"/>
      <c r="FN152" s="67"/>
      <c r="FO152" s="67"/>
      <c r="FP152" s="67"/>
      <c r="FQ152" s="67"/>
      <c r="FR152" s="67"/>
      <c r="FS152" s="67"/>
      <c r="FT152" s="67"/>
      <c r="FU152" s="67"/>
      <c r="FV152" s="67"/>
      <c r="FW152" s="67"/>
      <c r="FX152" s="67"/>
      <c r="FY152" s="67"/>
      <c r="FZ152" s="67"/>
      <c r="GA152" s="67"/>
      <c r="GB152" s="67"/>
      <c r="GC152" s="67"/>
      <c r="GD152" s="67"/>
      <c r="GE152" s="67" t="s">
        <v>90</v>
      </c>
      <c r="GF152" s="67" t="s">
        <v>84</v>
      </c>
      <c r="GG152" s="67"/>
      <c r="GH152" s="67"/>
      <c r="GI152" s="67"/>
      <c r="GJ152" s="67"/>
      <c r="GK152" s="67"/>
      <c r="GL152" s="67"/>
      <c r="GM152" s="67"/>
      <c r="GN152" s="67"/>
      <c r="GO152" s="67"/>
      <c r="GP152" s="67" t="s">
        <v>130</v>
      </c>
      <c r="GQ152" s="67"/>
      <c r="GR152" s="67" t="s">
        <v>91</v>
      </c>
      <c r="GS152" s="67"/>
      <c r="GT152" s="67"/>
      <c r="GU152" s="67"/>
      <c r="GV152" s="67"/>
      <c r="GW152" s="67"/>
      <c r="GX152" s="67"/>
      <c r="GY152" s="67" t="s">
        <v>133</v>
      </c>
      <c r="GZ152" s="67"/>
      <c r="HA152" s="67"/>
      <c r="HB152" s="67"/>
      <c r="HC152" s="33" t="s">
        <v>168</v>
      </c>
      <c r="HD152" s="67"/>
      <c r="HE152" s="67" t="s">
        <v>168</v>
      </c>
      <c r="HF152" s="67"/>
      <c r="HG152" s="33" t="s">
        <v>147</v>
      </c>
      <c r="HH152" s="35" t="s">
        <v>147</v>
      </c>
      <c r="HI152" s="35" t="s">
        <v>314</v>
      </c>
      <c r="HJ152" s="35" t="s">
        <v>148</v>
      </c>
      <c r="HK152" s="67"/>
      <c r="HL152" s="36" t="s">
        <v>292</v>
      </c>
      <c r="HM152" s="67"/>
      <c r="HN152" s="67" t="s">
        <v>292</v>
      </c>
      <c r="HO152" s="67" t="s">
        <v>223</v>
      </c>
      <c r="HP152" s="67" t="s">
        <v>28</v>
      </c>
      <c r="HQ152" s="67" t="s">
        <v>1123</v>
      </c>
      <c r="HR152" s="67"/>
      <c r="HS152" s="67" t="s">
        <v>169</v>
      </c>
      <c r="HT152" s="67" t="s">
        <v>170</v>
      </c>
      <c r="HU152" s="67" t="s">
        <v>171</v>
      </c>
      <c r="HV152" s="67"/>
      <c r="HW152" s="67" t="s">
        <v>172</v>
      </c>
      <c r="HX152" s="67" t="s">
        <v>264</v>
      </c>
      <c r="HY152" s="67" t="s">
        <v>239</v>
      </c>
      <c r="HZ152" s="67"/>
      <c r="IA152" s="67"/>
      <c r="IB152" s="67"/>
      <c r="IC152" s="67"/>
      <c r="ID152" s="67"/>
      <c r="IE152" s="67" t="s">
        <v>1124</v>
      </c>
      <c r="IF152" s="67" t="s">
        <v>1125</v>
      </c>
      <c r="IG152" s="67" t="s">
        <v>1126</v>
      </c>
      <c r="IH152" s="67" t="s">
        <v>137</v>
      </c>
      <c r="II152" s="67"/>
      <c r="IJ152" s="67"/>
      <c r="IK152" s="67" t="s">
        <v>101</v>
      </c>
      <c r="IL152" s="67"/>
      <c r="IM152" s="67"/>
      <c r="IN152" s="67" t="s">
        <v>101</v>
      </c>
      <c r="IO152" s="67"/>
      <c r="IP152" s="67"/>
      <c r="IQ152" s="67" t="s">
        <v>101</v>
      </c>
      <c r="IR152" s="67" t="s">
        <v>100</v>
      </c>
      <c r="IS152" s="67"/>
      <c r="IT152" s="67"/>
      <c r="IU152" s="67"/>
      <c r="IV152" s="67"/>
    </row>
    <row r="153" spans="1:256" ht="15.75" customHeight="1" x14ac:dyDescent="0.25">
      <c r="A153" s="67" t="s">
        <v>1127</v>
      </c>
      <c r="B153" s="67" t="s">
        <v>1128</v>
      </c>
      <c r="C153" s="68" t="s">
        <v>1075</v>
      </c>
      <c r="D153" s="67" t="s">
        <v>1108</v>
      </c>
      <c r="E153" s="67" t="s">
        <v>1129</v>
      </c>
      <c r="F153" s="101">
        <v>1988</v>
      </c>
      <c r="G153" s="32">
        <v>30</v>
      </c>
      <c r="H153" s="32">
        <v>31</v>
      </c>
      <c r="I153" s="32">
        <v>31</v>
      </c>
      <c r="J153" s="67" t="s">
        <v>48</v>
      </c>
      <c r="K153" s="67"/>
      <c r="L153" s="67" t="s">
        <v>53</v>
      </c>
      <c r="M153" s="67"/>
      <c r="N153" s="67"/>
      <c r="O153" s="67"/>
      <c r="P153" s="67"/>
      <c r="Q153" s="67" t="s">
        <v>107</v>
      </c>
      <c r="R153" s="67"/>
      <c r="S153" s="67"/>
      <c r="T153" s="67"/>
      <c r="U153" s="67"/>
      <c r="V153" s="67"/>
      <c r="W153" s="67"/>
      <c r="X153" s="67"/>
      <c r="Y153" s="67"/>
      <c r="Z153" s="67"/>
      <c r="AA153" s="67"/>
      <c r="AB153" s="67"/>
      <c r="AC153" s="67"/>
      <c r="AD153" s="67"/>
      <c r="AE153" s="67"/>
      <c r="AF153" s="67"/>
      <c r="AG153" s="67" t="s">
        <v>57</v>
      </c>
      <c r="AH153" s="67" t="s">
        <v>58</v>
      </c>
      <c r="AI153" s="67" t="s">
        <v>55</v>
      </c>
      <c r="AJ153" s="67" t="s">
        <v>56</v>
      </c>
      <c r="AK153" s="67" t="s">
        <v>59</v>
      </c>
      <c r="AL153" s="67"/>
      <c r="AM153" s="67"/>
      <c r="AN153" s="67"/>
      <c r="AO153" s="67" t="s">
        <v>108</v>
      </c>
      <c r="AP153" s="67"/>
      <c r="AQ153" s="67"/>
      <c r="AR153" s="67"/>
      <c r="AS153" s="67"/>
      <c r="AT153" s="67"/>
      <c r="AU153" s="67"/>
      <c r="AV153" s="67"/>
      <c r="AW153" s="67"/>
      <c r="AX153" s="67"/>
      <c r="AY153" s="67"/>
      <c r="AZ153" s="67"/>
      <c r="BA153" s="67"/>
      <c r="BB153" s="67"/>
      <c r="BC153" s="67"/>
      <c r="BD153" s="67"/>
      <c r="BE153" s="67" t="s">
        <v>111</v>
      </c>
      <c r="BF153" s="67"/>
      <c r="BG153" s="67"/>
      <c r="BH153" s="67"/>
      <c r="BI153" s="67"/>
      <c r="BJ153" s="67"/>
      <c r="BK153" s="67" t="s">
        <v>115</v>
      </c>
      <c r="BL153" s="67"/>
      <c r="BM153" s="67"/>
      <c r="BN153" s="67"/>
      <c r="BO153" s="67"/>
      <c r="BP153" s="67"/>
      <c r="BQ153" s="67"/>
      <c r="BR153" s="69"/>
      <c r="BS153" s="67"/>
      <c r="BT153" s="67"/>
      <c r="BU153" s="67"/>
      <c r="BV153" s="67"/>
      <c r="BW153" s="67"/>
      <c r="BX153" s="67"/>
      <c r="BY153" s="67"/>
      <c r="BZ153" s="67"/>
      <c r="CA153" s="67"/>
      <c r="CB153" s="67"/>
      <c r="CC153" s="67"/>
      <c r="CD153" s="67"/>
      <c r="CE153" s="67"/>
      <c r="CF153" s="67"/>
      <c r="CG153" s="67"/>
      <c r="CH153" s="67"/>
      <c r="CI153" s="67"/>
      <c r="CJ153" s="67"/>
      <c r="CK153" s="67"/>
      <c r="CL153" s="67"/>
      <c r="CM153" s="67"/>
      <c r="CN153" s="67"/>
      <c r="CO153" s="67"/>
      <c r="CP153" s="67" t="s">
        <v>116</v>
      </c>
      <c r="CQ153" s="67"/>
      <c r="CR153" s="67" t="s">
        <v>94</v>
      </c>
      <c r="CS153" s="67"/>
      <c r="CT153" s="67"/>
      <c r="CU153" s="67"/>
      <c r="CV153" s="67"/>
      <c r="CW153" s="67" t="s">
        <v>808</v>
      </c>
      <c r="CX153" s="67"/>
      <c r="CY153" s="67"/>
      <c r="CZ153" s="67"/>
      <c r="DA153" s="67"/>
      <c r="DB153" s="67"/>
      <c r="DC153" s="67"/>
      <c r="DD153" s="67"/>
      <c r="DE153" s="67" t="s">
        <v>116</v>
      </c>
      <c r="DF153" s="67" t="s">
        <v>207</v>
      </c>
      <c r="DG153" s="67" t="s">
        <v>208</v>
      </c>
      <c r="DH153" s="67" t="s">
        <v>209</v>
      </c>
      <c r="DI153" s="67" t="s">
        <v>80</v>
      </c>
      <c r="DJ153" s="67"/>
      <c r="DK153" s="67"/>
      <c r="DL153" s="67"/>
      <c r="DM153" s="67"/>
      <c r="DN153" s="67"/>
      <c r="DO153" s="67"/>
      <c r="DP153" s="67" t="s">
        <v>82</v>
      </c>
      <c r="DQ153" s="67" t="s">
        <v>79</v>
      </c>
      <c r="DR153" s="67"/>
      <c r="DS153" s="67"/>
      <c r="DT153" s="67"/>
      <c r="DU153" s="67"/>
      <c r="DV153" s="67"/>
      <c r="DW153" s="67"/>
      <c r="DX153" s="67"/>
      <c r="DY153" s="67"/>
      <c r="DZ153" s="67"/>
      <c r="EA153" s="67"/>
      <c r="EB153" s="67" t="s">
        <v>230</v>
      </c>
      <c r="EC153" s="67" t="s">
        <v>231</v>
      </c>
      <c r="ED153" s="67"/>
      <c r="EE153" s="67"/>
      <c r="EF153" s="67"/>
      <c r="EG153" s="67" t="s">
        <v>123</v>
      </c>
      <c r="EH153" s="67"/>
      <c r="EI153" s="67" t="s">
        <v>233</v>
      </c>
      <c r="EJ153" s="67" t="s">
        <v>234</v>
      </c>
      <c r="EK153" s="67" t="s">
        <v>28</v>
      </c>
      <c r="EL153" s="67" t="s">
        <v>1130</v>
      </c>
      <c r="EM153" s="67"/>
      <c r="EN153" s="67"/>
      <c r="EO153" s="67" t="s">
        <v>84</v>
      </c>
      <c r="EP153" s="67"/>
      <c r="EQ153" s="67"/>
      <c r="ER153" s="67"/>
      <c r="ES153" s="67"/>
      <c r="ET153" s="67"/>
      <c r="EU153" s="67"/>
      <c r="EV153" s="67"/>
      <c r="EW153" s="67"/>
      <c r="EX153" s="67"/>
      <c r="EY153" s="67"/>
      <c r="EZ153" s="67"/>
      <c r="FA153" s="67" t="s">
        <v>87</v>
      </c>
      <c r="FB153" s="67"/>
      <c r="FC153" s="67"/>
      <c r="FD153" s="67"/>
      <c r="FE153" s="67" t="s">
        <v>116</v>
      </c>
      <c r="FF153" s="67" t="s">
        <v>89</v>
      </c>
      <c r="FG153" s="67"/>
      <c r="FH153" s="67"/>
      <c r="FI153" s="67"/>
      <c r="FJ153" s="67"/>
      <c r="FK153" s="67"/>
      <c r="FL153" s="67"/>
      <c r="FM153" s="67"/>
      <c r="FN153" s="67"/>
      <c r="FO153" s="67"/>
      <c r="FP153" s="67"/>
      <c r="FQ153" s="67"/>
      <c r="FR153" s="67"/>
      <c r="FS153" s="67"/>
      <c r="FT153" s="67"/>
      <c r="FU153" s="67"/>
      <c r="FV153" s="67"/>
      <c r="FW153" s="67"/>
      <c r="FX153" s="67"/>
      <c r="FY153" s="67"/>
      <c r="FZ153" s="67"/>
      <c r="GA153" s="67"/>
      <c r="GB153" s="67"/>
      <c r="GC153" s="67"/>
      <c r="GD153" s="67"/>
      <c r="GE153" s="67" t="s">
        <v>80</v>
      </c>
      <c r="GF153" s="67"/>
      <c r="GG153" s="67"/>
      <c r="GH153" s="67"/>
      <c r="GI153" s="67"/>
      <c r="GJ153" s="67"/>
      <c r="GK153" s="67"/>
      <c r="GL153" s="67"/>
      <c r="GM153" s="67"/>
      <c r="GN153" s="67"/>
      <c r="GO153" s="67"/>
      <c r="GP153" s="67"/>
      <c r="GQ153" s="67"/>
      <c r="GR153" s="67"/>
      <c r="GS153" s="67"/>
      <c r="GT153" s="67"/>
      <c r="GU153" s="67"/>
      <c r="GV153" s="67"/>
      <c r="GW153" s="67"/>
      <c r="GX153" s="67"/>
      <c r="GY153" s="67"/>
      <c r="GZ153" s="67" t="s">
        <v>221</v>
      </c>
      <c r="HA153" s="67"/>
      <c r="HB153" s="67"/>
      <c r="HC153" s="33"/>
      <c r="HD153" s="67"/>
      <c r="HE153" s="67"/>
      <c r="HF153" s="67"/>
      <c r="HG153" s="33"/>
      <c r="HH153" s="35"/>
      <c r="HI153" s="35"/>
      <c r="HJ153" s="35"/>
      <c r="HK153" s="67"/>
      <c r="HL153" s="36"/>
      <c r="HM153" s="67"/>
      <c r="HN153" s="67"/>
      <c r="HO153" s="67" t="s">
        <v>223</v>
      </c>
      <c r="HP153" s="67"/>
      <c r="HQ153" s="67"/>
      <c r="HR153" s="67"/>
      <c r="HS153" s="67"/>
      <c r="HT153" s="67"/>
      <c r="HU153" s="67" t="s">
        <v>171</v>
      </c>
      <c r="HV153" s="67"/>
      <c r="HW153" s="67"/>
      <c r="HX153" s="67"/>
      <c r="HY153" s="67"/>
      <c r="HZ153" s="67"/>
      <c r="IA153" s="67"/>
      <c r="IB153" s="67"/>
      <c r="IC153" s="67" t="s">
        <v>28</v>
      </c>
      <c r="ID153" s="67" t="s">
        <v>1131</v>
      </c>
      <c r="IE153" s="67" t="s">
        <v>1132</v>
      </c>
      <c r="IF153" s="67" t="s">
        <v>1133</v>
      </c>
      <c r="IG153" s="67" t="s">
        <v>1134</v>
      </c>
      <c r="IH153" s="67" t="s">
        <v>101</v>
      </c>
      <c r="II153" s="67"/>
      <c r="IJ153" s="67"/>
      <c r="IK153" s="67" t="s">
        <v>101</v>
      </c>
      <c r="IL153" s="67"/>
      <c r="IM153" s="67" t="s">
        <v>193</v>
      </c>
      <c r="IN153" s="67"/>
      <c r="IO153" s="67"/>
      <c r="IP153" s="67"/>
      <c r="IQ153" s="67" t="s">
        <v>101</v>
      </c>
      <c r="IR153" s="67"/>
      <c r="IS153" s="67"/>
      <c r="IT153" s="67" t="s">
        <v>101</v>
      </c>
      <c r="IU153" s="67"/>
      <c r="IV153" s="67"/>
    </row>
    <row r="154" spans="1:256" ht="15.75" customHeight="1" x14ac:dyDescent="0.25">
      <c r="A154" s="67" t="s">
        <v>1135</v>
      </c>
      <c r="B154" s="67" t="s">
        <v>1136</v>
      </c>
      <c r="C154" s="68" t="s">
        <v>1075</v>
      </c>
      <c r="D154" s="67" t="s">
        <v>1108</v>
      </c>
      <c r="E154" s="67" t="s">
        <v>1137</v>
      </c>
      <c r="F154" s="101">
        <v>1980</v>
      </c>
      <c r="G154" s="32">
        <v>8.577</v>
      </c>
      <c r="H154" s="32">
        <v>8.577</v>
      </c>
      <c r="I154" s="32">
        <v>9.5030000000000001</v>
      </c>
      <c r="J154" s="67" t="s">
        <v>48</v>
      </c>
      <c r="K154" s="67"/>
      <c r="L154" s="67" t="s">
        <v>53</v>
      </c>
      <c r="M154" s="67" t="s">
        <v>50</v>
      </c>
      <c r="N154" s="67" t="s">
        <v>51</v>
      </c>
      <c r="O154" s="67" t="s">
        <v>52</v>
      </c>
      <c r="P154" s="67"/>
      <c r="Q154" s="67" t="s">
        <v>107</v>
      </c>
      <c r="R154" s="67" t="s">
        <v>49</v>
      </c>
      <c r="S154" s="67"/>
      <c r="T154" s="67" t="s">
        <v>142</v>
      </c>
      <c r="U154" s="67"/>
      <c r="V154" s="67"/>
      <c r="W154" s="67"/>
      <c r="X154" s="67"/>
      <c r="Y154" s="67" t="s">
        <v>55</v>
      </c>
      <c r="Z154" s="67"/>
      <c r="AA154" s="67"/>
      <c r="AB154" s="67" t="s">
        <v>57</v>
      </c>
      <c r="AC154" s="67" t="s">
        <v>58</v>
      </c>
      <c r="AD154" s="67"/>
      <c r="AE154" s="67" t="s">
        <v>56</v>
      </c>
      <c r="AF154" s="67"/>
      <c r="AG154" s="67"/>
      <c r="AH154" s="67"/>
      <c r="AI154" s="67"/>
      <c r="AJ154" s="67"/>
      <c r="AK154" s="67" t="s">
        <v>59</v>
      </c>
      <c r="AL154" s="67" t="s">
        <v>60</v>
      </c>
      <c r="AM154" s="67" t="s">
        <v>61</v>
      </c>
      <c r="AN154" s="67" t="s">
        <v>62</v>
      </c>
      <c r="AO154" s="67"/>
      <c r="AP154" s="67" t="s">
        <v>63</v>
      </c>
      <c r="AQ154" s="67"/>
      <c r="AR154" s="67"/>
      <c r="AS154" s="67" t="s">
        <v>64</v>
      </c>
      <c r="AT154" s="67" t="s">
        <v>1737</v>
      </c>
      <c r="AU154" s="67" t="s">
        <v>66</v>
      </c>
      <c r="AV154" s="67" t="s">
        <v>67</v>
      </c>
      <c r="AW154" s="67"/>
      <c r="AX154" s="67" t="s">
        <v>182</v>
      </c>
      <c r="AY154" s="67"/>
      <c r="AZ154" s="67"/>
      <c r="BA154" s="67" t="s">
        <v>1738</v>
      </c>
      <c r="BB154" s="67"/>
      <c r="BC154" s="67"/>
      <c r="BD154" s="67"/>
      <c r="BE154" s="67" t="s">
        <v>111</v>
      </c>
      <c r="BF154" s="67"/>
      <c r="BG154" s="67"/>
      <c r="BH154" s="67"/>
      <c r="BI154" s="67"/>
      <c r="BJ154" s="67"/>
      <c r="BK154" s="67"/>
      <c r="BL154" s="67"/>
      <c r="BM154" s="67"/>
      <c r="BN154" s="67"/>
      <c r="BO154" s="67"/>
      <c r="BP154" s="67"/>
      <c r="BQ154" s="67"/>
      <c r="BR154" s="69"/>
      <c r="BS154" s="67"/>
      <c r="BT154" s="67"/>
      <c r="BU154" s="67"/>
      <c r="BV154" s="67"/>
      <c r="BW154" s="67"/>
      <c r="BX154" s="67"/>
      <c r="BY154" s="67"/>
      <c r="BZ154" s="67"/>
      <c r="CA154" s="67"/>
      <c r="CB154" s="67"/>
      <c r="CC154" s="67"/>
      <c r="CD154" s="67" t="s">
        <v>72</v>
      </c>
      <c r="CE154" s="67" t="s">
        <v>73</v>
      </c>
      <c r="CF154" s="67"/>
      <c r="CG154" s="67"/>
      <c r="CH154" s="67"/>
      <c r="CI154" s="67"/>
      <c r="CJ154" s="67"/>
      <c r="CK154" s="67"/>
      <c r="CL154" s="67"/>
      <c r="CM154" s="67"/>
      <c r="CN154" s="67"/>
      <c r="CO154" s="67"/>
      <c r="CP154" s="67" t="s">
        <v>116</v>
      </c>
      <c r="CQ154" s="67" t="s">
        <v>79</v>
      </c>
      <c r="CR154" s="67"/>
      <c r="CS154" s="67" t="s">
        <v>117</v>
      </c>
      <c r="CT154" s="67" t="s">
        <v>118</v>
      </c>
      <c r="CU154" s="67" t="s">
        <v>119</v>
      </c>
      <c r="CV154" s="67" t="s">
        <v>120</v>
      </c>
      <c r="CW154" s="67"/>
      <c r="CX154" s="67"/>
      <c r="CY154" s="67"/>
      <c r="CZ154" s="67"/>
      <c r="DA154" s="67"/>
      <c r="DB154" s="67"/>
      <c r="DC154" s="67" t="s">
        <v>28</v>
      </c>
      <c r="DD154" s="67" t="s">
        <v>1138</v>
      </c>
      <c r="DE154" s="67" t="s">
        <v>116</v>
      </c>
      <c r="DF154" s="67" t="s">
        <v>207</v>
      </c>
      <c r="DG154" s="67"/>
      <c r="DH154" s="67"/>
      <c r="DI154" s="67" t="s">
        <v>116</v>
      </c>
      <c r="DJ154" s="67" t="s">
        <v>145</v>
      </c>
      <c r="DK154" s="67"/>
      <c r="DL154" s="67"/>
      <c r="DM154" s="67"/>
      <c r="DN154" s="67"/>
      <c r="DO154" s="67"/>
      <c r="DP154" s="67" t="s">
        <v>82</v>
      </c>
      <c r="DQ154" s="67" t="s">
        <v>79</v>
      </c>
      <c r="DR154" s="67"/>
      <c r="DS154" s="67"/>
      <c r="DT154" s="67"/>
      <c r="DU154" s="67"/>
      <c r="DV154" s="67"/>
      <c r="DW154" s="67"/>
      <c r="DX154" s="67"/>
      <c r="DY154" s="67"/>
      <c r="DZ154" s="67" t="s">
        <v>210</v>
      </c>
      <c r="EA154" s="67"/>
      <c r="EB154" s="67"/>
      <c r="EC154" s="67"/>
      <c r="ED154" s="67"/>
      <c r="EE154" s="67"/>
      <c r="EF154" s="67"/>
      <c r="EG154" s="67"/>
      <c r="EH154" s="67"/>
      <c r="EI154" s="67"/>
      <c r="EJ154" s="67"/>
      <c r="EK154" s="67" t="s">
        <v>28</v>
      </c>
      <c r="EL154" s="67" t="s">
        <v>1139</v>
      </c>
      <c r="EM154" s="67"/>
      <c r="EN154" s="67"/>
      <c r="EO154" s="67" t="s">
        <v>84</v>
      </c>
      <c r="EP154" s="67" t="s">
        <v>124</v>
      </c>
      <c r="EQ154" s="67"/>
      <c r="ER154" s="67"/>
      <c r="ES154" s="67"/>
      <c r="ET154" s="67"/>
      <c r="EU154" s="67" t="s">
        <v>126</v>
      </c>
      <c r="EV154" s="67"/>
      <c r="EW154" s="67"/>
      <c r="EX154" s="67"/>
      <c r="EY154" s="67"/>
      <c r="EZ154" s="67"/>
      <c r="FA154" s="67" t="s">
        <v>87</v>
      </c>
      <c r="FB154" s="67"/>
      <c r="FC154" s="67"/>
      <c r="FD154" s="67"/>
      <c r="FE154" s="67" t="s">
        <v>116</v>
      </c>
      <c r="FF154" s="67" t="s">
        <v>89</v>
      </c>
      <c r="FG154" s="67"/>
      <c r="FH154" s="67"/>
      <c r="FI154" s="67"/>
      <c r="FJ154" s="67"/>
      <c r="FK154" s="67"/>
      <c r="FL154" s="67"/>
      <c r="FM154" s="67"/>
      <c r="FN154" s="67"/>
      <c r="FO154" s="67"/>
      <c r="FP154" s="67"/>
      <c r="FQ154" s="67"/>
      <c r="FR154" s="67"/>
      <c r="FS154" s="67"/>
      <c r="FT154" s="67"/>
      <c r="FU154" s="67"/>
      <c r="FV154" s="67"/>
      <c r="FW154" s="67"/>
      <c r="FX154" s="67"/>
      <c r="FY154" s="67"/>
      <c r="FZ154" s="67"/>
      <c r="GA154" s="67"/>
      <c r="GB154" s="67"/>
      <c r="GC154" s="67"/>
      <c r="GD154" s="67"/>
      <c r="GE154" s="67" t="s">
        <v>90</v>
      </c>
      <c r="GF154" s="67"/>
      <c r="GG154" s="67" t="s">
        <v>128</v>
      </c>
      <c r="GH154" s="67"/>
      <c r="GI154" s="67"/>
      <c r="GJ154" s="67"/>
      <c r="GK154" s="67"/>
      <c r="GL154" s="67"/>
      <c r="GM154" s="67"/>
      <c r="GN154" s="67"/>
      <c r="GO154" s="67"/>
      <c r="GP154" s="67"/>
      <c r="GQ154" s="67"/>
      <c r="GR154" s="67"/>
      <c r="GS154" s="67"/>
      <c r="GT154" s="67"/>
      <c r="GU154" s="67"/>
      <c r="GV154" s="67"/>
      <c r="GW154" s="67"/>
      <c r="GX154" s="67"/>
      <c r="GY154" s="67"/>
      <c r="GZ154" s="67"/>
      <c r="HA154" s="67"/>
      <c r="HB154" s="67"/>
      <c r="HC154" s="33" t="s">
        <v>167</v>
      </c>
      <c r="HD154" s="67" t="s">
        <v>167</v>
      </c>
      <c r="HE154" s="67" t="s">
        <v>168</v>
      </c>
      <c r="HF154" s="67"/>
      <c r="HG154" s="35" t="s">
        <v>148</v>
      </c>
      <c r="HH154" s="35"/>
      <c r="HI154" s="35"/>
      <c r="HJ154" s="35" t="s">
        <v>148</v>
      </c>
      <c r="HK154" s="67"/>
      <c r="HL154" s="36"/>
      <c r="HM154" s="67"/>
      <c r="HN154" s="67"/>
      <c r="HO154" s="67" t="s">
        <v>223</v>
      </c>
      <c r="HP154" s="67" t="s">
        <v>28</v>
      </c>
      <c r="HQ154" s="67" t="s">
        <v>1140</v>
      </c>
      <c r="HR154" s="67"/>
      <c r="HS154" s="67"/>
      <c r="HT154" s="67" t="s">
        <v>170</v>
      </c>
      <c r="HU154" s="67" t="s">
        <v>171</v>
      </c>
      <c r="HV154" s="67"/>
      <c r="HW154" s="67"/>
      <c r="HX154" s="67"/>
      <c r="HY154" s="67"/>
      <c r="HZ154" s="67"/>
      <c r="IA154" s="67"/>
      <c r="IB154" s="67"/>
      <c r="IC154" s="67" t="s">
        <v>28</v>
      </c>
      <c r="ID154" s="67" t="s">
        <v>1140</v>
      </c>
      <c r="IE154" s="67" t="s">
        <v>492</v>
      </c>
      <c r="IF154" s="67" t="s">
        <v>1141</v>
      </c>
      <c r="IG154" s="67" t="s">
        <v>1142</v>
      </c>
      <c r="IH154" s="67" t="s">
        <v>101</v>
      </c>
      <c r="II154" s="67"/>
      <c r="IJ154" s="67"/>
      <c r="IK154" s="67" t="s">
        <v>101</v>
      </c>
      <c r="IL154" s="67"/>
      <c r="IM154" s="67"/>
      <c r="IN154" s="67" t="s">
        <v>101</v>
      </c>
      <c r="IO154" s="67"/>
      <c r="IP154" s="67"/>
      <c r="IQ154" s="67" t="s">
        <v>101</v>
      </c>
      <c r="IR154" s="67"/>
      <c r="IS154" s="67"/>
      <c r="IT154" s="67" t="s">
        <v>101</v>
      </c>
      <c r="IU154" s="67"/>
      <c r="IV154" s="67"/>
    </row>
    <row r="155" spans="1:256" ht="15.75" customHeight="1" x14ac:dyDescent="0.25">
      <c r="A155" s="67" t="s">
        <v>1143</v>
      </c>
      <c r="B155" s="67" t="s">
        <v>1144</v>
      </c>
      <c r="C155" s="68" t="s">
        <v>1075</v>
      </c>
      <c r="D155" s="67" t="s">
        <v>1108</v>
      </c>
      <c r="E155" s="67" t="s">
        <v>1145</v>
      </c>
      <c r="F155" s="101">
        <v>2008</v>
      </c>
      <c r="G155" s="32">
        <v>4.74</v>
      </c>
      <c r="H155" s="32">
        <v>8.9440000000000008</v>
      </c>
      <c r="I155" s="32">
        <v>0</v>
      </c>
      <c r="J155" s="67" t="s">
        <v>48</v>
      </c>
      <c r="K155" s="67"/>
      <c r="L155" s="67" t="s">
        <v>49</v>
      </c>
      <c r="M155" s="67"/>
      <c r="N155" s="67" t="s">
        <v>51</v>
      </c>
      <c r="O155" s="67"/>
      <c r="P155" s="67" t="s">
        <v>53</v>
      </c>
      <c r="Q155" s="67"/>
      <c r="R155" s="67"/>
      <c r="S155" s="67"/>
      <c r="T155" s="67"/>
      <c r="U155" s="67"/>
      <c r="V155" s="67"/>
      <c r="W155" s="67"/>
      <c r="X155" s="67"/>
      <c r="Y155" s="67" t="s">
        <v>55</v>
      </c>
      <c r="Z155" s="67"/>
      <c r="AA155" s="67"/>
      <c r="AB155" s="67"/>
      <c r="AC155" s="67"/>
      <c r="AD155" s="67"/>
      <c r="AE155" s="67" t="s">
        <v>56</v>
      </c>
      <c r="AF155" s="67"/>
      <c r="AG155" s="67" t="s">
        <v>57</v>
      </c>
      <c r="AH155" s="67" t="s">
        <v>58</v>
      </c>
      <c r="AI155" s="67"/>
      <c r="AJ155" s="67"/>
      <c r="AK155" s="67" t="s">
        <v>59</v>
      </c>
      <c r="AL155" s="67" t="s">
        <v>60</v>
      </c>
      <c r="AM155" s="67" t="s">
        <v>61</v>
      </c>
      <c r="AN155" s="67"/>
      <c r="AO155" s="67"/>
      <c r="AP155" s="67"/>
      <c r="AQ155" s="67"/>
      <c r="AR155" s="67"/>
      <c r="AS155" s="67"/>
      <c r="AT155" s="67"/>
      <c r="AU155" s="67" t="s">
        <v>66</v>
      </c>
      <c r="AV155" s="67" t="s">
        <v>67</v>
      </c>
      <c r="AW155" s="67"/>
      <c r="AX155" s="67" t="s">
        <v>182</v>
      </c>
      <c r="AY155" s="67"/>
      <c r="AZ155" s="67"/>
      <c r="BA155" s="67" t="s">
        <v>1738</v>
      </c>
      <c r="BB155" s="67"/>
      <c r="BC155" s="67"/>
      <c r="BD155" s="67"/>
      <c r="BE155" s="67" t="s">
        <v>111</v>
      </c>
      <c r="BF155" s="67"/>
      <c r="BG155" s="67"/>
      <c r="BH155" s="67"/>
      <c r="BI155" s="67"/>
      <c r="BJ155" s="67" t="s">
        <v>114</v>
      </c>
      <c r="BK155" s="67"/>
      <c r="BL155" s="67"/>
      <c r="BM155" s="67"/>
      <c r="BN155" s="67"/>
      <c r="BO155" s="67"/>
      <c r="BP155" s="67"/>
      <c r="BQ155" s="67"/>
      <c r="BR155" s="69"/>
      <c r="BS155" s="67"/>
      <c r="BT155" s="67"/>
      <c r="BU155" s="67"/>
      <c r="BV155" s="67"/>
      <c r="BW155" s="67"/>
      <c r="BX155" s="67" t="s">
        <v>144</v>
      </c>
      <c r="BY155" s="67"/>
      <c r="BZ155" s="67"/>
      <c r="CA155" s="67"/>
      <c r="CB155" s="67"/>
      <c r="CC155" s="67"/>
      <c r="CD155" s="67" t="s">
        <v>72</v>
      </c>
      <c r="CE155" s="67" t="s">
        <v>73</v>
      </c>
      <c r="CF155" s="67"/>
      <c r="CG155" s="67"/>
      <c r="CH155" s="67" t="s">
        <v>156</v>
      </c>
      <c r="CI155" s="67" t="s">
        <v>157</v>
      </c>
      <c r="CJ155" s="67"/>
      <c r="CK155" s="67"/>
      <c r="CL155" s="67"/>
      <c r="CM155" s="67"/>
      <c r="CN155" s="67"/>
      <c r="CO155" s="67"/>
      <c r="CP155" s="67" t="s">
        <v>116</v>
      </c>
      <c r="CQ155" s="67"/>
      <c r="CR155" s="67" t="s">
        <v>94</v>
      </c>
      <c r="CS155" s="67"/>
      <c r="CT155" s="67" t="s">
        <v>118</v>
      </c>
      <c r="CU155" s="67"/>
      <c r="CV155" s="67"/>
      <c r="CW155" s="67" t="s">
        <v>808</v>
      </c>
      <c r="CX155" s="67"/>
      <c r="CY155" s="67" t="s">
        <v>1146</v>
      </c>
      <c r="CZ155" s="67"/>
      <c r="DA155" s="67"/>
      <c r="DB155" s="67"/>
      <c r="DC155" s="67"/>
      <c r="DD155" s="67"/>
      <c r="DE155" s="67" t="s">
        <v>116</v>
      </c>
      <c r="DF155" s="67" t="s">
        <v>207</v>
      </c>
      <c r="DG155" s="67"/>
      <c r="DH155" s="67"/>
      <c r="DI155" s="67" t="s">
        <v>116</v>
      </c>
      <c r="DJ155" s="67"/>
      <c r="DK155" s="67" t="s">
        <v>235</v>
      </c>
      <c r="DL155" s="67"/>
      <c r="DM155" s="67"/>
      <c r="DN155" s="67"/>
      <c r="DO155" s="67"/>
      <c r="DP155" s="67" t="s">
        <v>82</v>
      </c>
      <c r="DQ155" s="67" t="s">
        <v>79</v>
      </c>
      <c r="DR155" s="67"/>
      <c r="DS155" s="67"/>
      <c r="DT155" s="67"/>
      <c r="DU155" s="67"/>
      <c r="DV155" s="67"/>
      <c r="DW155" s="67"/>
      <c r="DX155" s="67"/>
      <c r="DY155" s="67"/>
      <c r="DZ155" s="67" t="s">
        <v>210</v>
      </c>
      <c r="EA155" s="67"/>
      <c r="EB155" s="67"/>
      <c r="EC155" s="67"/>
      <c r="ED155" s="67"/>
      <c r="EE155" s="67"/>
      <c r="EF155" s="67"/>
      <c r="EG155" s="67"/>
      <c r="EH155" s="67"/>
      <c r="EI155" s="67"/>
      <c r="EJ155" s="67"/>
      <c r="EK155" s="67"/>
      <c r="EL155" s="67"/>
      <c r="EM155" s="67"/>
      <c r="EN155" s="67"/>
      <c r="EO155" s="67" t="s">
        <v>84</v>
      </c>
      <c r="EP155" s="67" t="s">
        <v>124</v>
      </c>
      <c r="EQ155" s="67"/>
      <c r="ER155" s="67"/>
      <c r="ES155" s="67"/>
      <c r="ET155" s="67"/>
      <c r="EU155" s="67"/>
      <c r="EV155" s="67"/>
      <c r="EW155" s="67"/>
      <c r="EX155" s="67"/>
      <c r="EY155" s="67"/>
      <c r="EZ155" s="67"/>
      <c r="FA155" s="67" t="s">
        <v>87</v>
      </c>
      <c r="FB155" s="67"/>
      <c r="FC155" s="67"/>
      <c r="FD155" s="67"/>
      <c r="FE155" s="67" t="s">
        <v>116</v>
      </c>
      <c r="FF155" s="67" t="s">
        <v>89</v>
      </c>
      <c r="FG155" s="67"/>
      <c r="FH155" s="67"/>
      <c r="FI155" s="67"/>
      <c r="FJ155" s="67"/>
      <c r="FK155" s="67"/>
      <c r="FL155" s="67"/>
      <c r="FM155" s="67"/>
      <c r="FN155" s="67"/>
      <c r="FO155" s="67"/>
      <c r="FP155" s="67"/>
      <c r="FQ155" s="67"/>
      <c r="FR155" s="67"/>
      <c r="FS155" s="67"/>
      <c r="FT155" s="67"/>
      <c r="FU155" s="67"/>
      <c r="FV155" s="67"/>
      <c r="FW155" s="67"/>
      <c r="FX155" s="67"/>
      <c r="FY155" s="67"/>
      <c r="FZ155" s="67"/>
      <c r="GA155" s="67"/>
      <c r="GB155" s="67"/>
      <c r="GC155" s="67"/>
      <c r="GD155" s="67"/>
      <c r="GE155" s="67" t="s">
        <v>80</v>
      </c>
      <c r="GF155" s="67"/>
      <c r="GG155" s="67"/>
      <c r="GH155" s="67"/>
      <c r="GI155" s="67"/>
      <c r="GJ155" s="67"/>
      <c r="GK155" s="67"/>
      <c r="GL155" s="67"/>
      <c r="GM155" s="67"/>
      <c r="GN155" s="67"/>
      <c r="GO155" s="67"/>
      <c r="GP155" s="67"/>
      <c r="GQ155" s="67"/>
      <c r="GR155" s="67"/>
      <c r="GS155" s="67"/>
      <c r="GT155" s="67"/>
      <c r="GU155" s="67"/>
      <c r="GV155" s="67"/>
      <c r="GW155" s="67"/>
      <c r="GX155" s="67"/>
      <c r="GY155" s="67"/>
      <c r="GZ155" s="67" t="s">
        <v>221</v>
      </c>
      <c r="HA155" s="67"/>
      <c r="HB155" s="67"/>
      <c r="HC155" s="33" t="s">
        <v>167</v>
      </c>
      <c r="HD155" s="67" t="s">
        <v>167</v>
      </c>
      <c r="HE155" s="67" t="s">
        <v>168</v>
      </c>
      <c r="HF155" s="67"/>
      <c r="HG155" s="35" t="s">
        <v>148</v>
      </c>
      <c r="HH155" s="35"/>
      <c r="HI155" s="35"/>
      <c r="HJ155" s="35" t="s">
        <v>148</v>
      </c>
      <c r="HK155" s="67"/>
      <c r="HL155" s="36"/>
      <c r="HM155" s="67"/>
      <c r="HN155" s="67"/>
      <c r="HO155" s="67" t="s">
        <v>223</v>
      </c>
      <c r="HP155" s="67" t="s">
        <v>28</v>
      </c>
      <c r="HQ155" s="67" t="s">
        <v>1147</v>
      </c>
      <c r="HR155" s="67"/>
      <c r="HS155" s="67" t="s">
        <v>169</v>
      </c>
      <c r="HT155" s="67"/>
      <c r="HU155" s="67" t="s">
        <v>171</v>
      </c>
      <c r="HV155" s="67"/>
      <c r="HW155" s="67"/>
      <c r="HX155" s="67"/>
      <c r="HY155" s="67"/>
      <c r="HZ155" s="67" t="s">
        <v>265</v>
      </c>
      <c r="IA155" s="67"/>
      <c r="IB155" s="67"/>
      <c r="IC155" s="67" t="s">
        <v>28</v>
      </c>
      <c r="ID155" s="67" t="s">
        <v>1147</v>
      </c>
      <c r="IE155" s="67" t="s">
        <v>1148</v>
      </c>
      <c r="IF155" s="67" t="s">
        <v>1149</v>
      </c>
      <c r="IG155" s="67" t="s">
        <v>1150</v>
      </c>
      <c r="IH155" s="67" t="s">
        <v>101</v>
      </c>
      <c r="II155" s="67"/>
      <c r="IJ155" s="67"/>
      <c r="IK155" s="67" t="s">
        <v>101</v>
      </c>
      <c r="IL155" s="67"/>
      <c r="IM155" s="67"/>
      <c r="IN155" s="67" t="s">
        <v>101</v>
      </c>
      <c r="IO155" s="67"/>
      <c r="IP155" s="67"/>
      <c r="IQ155" s="67" t="s">
        <v>101</v>
      </c>
      <c r="IR155" s="67"/>
      <c r="IS155" s="67"/>
      <c r="IT155" s="67" t="s">
        <v>101</v>
      </c>
      <c r="IU155" s="67"/>
      <c r="IV155" s="67"/>
    </row>
    <row r="156" spans="1:256" ht="15.75" customHeight="1" x14ac:dyDescent="0.25">
      <c r="A156" s="67" t="s">
        <v>1151</v>
      </c>
      <c r="B156" s="67" t="s">
        <v>1152</v>
      </c>
      <c r="C156" s="68" t="s">
        <v>1075</v>
      </c>
      <c r="D156" s="67" t="s">
        <v>1108</v>
      </c>
      <c r="E156" s="67" t="s">
        <v>1153</v>
      </c>
      <c r="F156" s="101">
        <v>1995</v>
      </c>
      <c r="G156" s="32">
        <v>100</v>
      </c>
      <c r="H156" s="32">
        <v>100</v>
      </c>
      <c r="I156" s="32">
        <v>100</v>
      </c>
      <c r="J156" s="67" t="s">
        <v>48</v>
      </c>
      <c r="K156" s="67"/>
      <c r="L156" s="67" t="s">
        <v>53</v>
      </c>
      <c r="M156" s="67" t="s">
        <v>50</v>
      </c>
      <c r="N156" s="67" t="s">
        <v>51</v>
      </c>
      <c r="O156" s="67" t="s">
        <v>52</v>
      </c>
      <c r="P156" s="67"/>
      <c r="Q156" s="67" t="s">
        <v>107</v>
      </c>
      <c r="R156" s="67" t="s">
        <v>49</v>
      </c>
      <c r="S156" s="67" t="s">
        <v>181</v>
      </c>
      <c r="T156" s="67" t="s">
        <v>142</v>
      </c>
      <c r="U156" s="67"/>
      <c r="V156" s="67"/>
      <c r="W156" s="42"/>
      <c r="X156" s="42"/>
      <c r="Y156" s="42"/>
      <c r="Z156" s="42"/>
      <c r="AA156" s="42"/>
      <c r="AB156" s="42"/>
      <c r="AC156" s="42"/>
      <c r="AD156" s="42"/>
      <c r="AE156" s="42"/>
      <c r="AF156" s="42"/>
      <c r="AG156" s="42"/>
      <c r="AH156" s="42"/>
      <c r="AI156" s="42"/>
      <c r="AJ156" s="42"/>
      <c r="AK156" s="42"/>
      <c r="AL156" s="67" t="s">
        <v>60</v>
      </c>
      <c r="AM156" s="67" t="s">
        <v>61</v>
      </c>
      <c r="AN156" s="67" t="s">
        <v>62</v>
      </c>
      <c r="AO156" s="67"/>
      <c r="AP156" s="67"/>
      <c r="AQ156" s="67"/>
      <c r="AR156" s="67" t="s">
        <v>1736</v>
      </c>
      <c r="AS156" s="67" t="s">
        <v>64</v>
      </c>
      <c r="AT156" s="67" t="s">
        <v>1737</v>
      </c>
      <c r="AU156" s="67" t="s">
        <v>66</v>
      </c>
      <c r="AV156" s="67" t="s">
        <v>67</v>
      </c>
      <c r="AW156" s="67"/>
      <c r="AX156" s="67" t="s">
        <v>182</v>
      </c>
      <c r="AY156" s="67" t="s">
        <v>1740</v>
      </c>
      <c r="AZ156" s="67" t="s">
        <v>1741</v>
      </c>
      <c r="BA156" s="67" t="s">
        <v>1738</v>
      </c>
      <c r="BB156" s="67" t="s">
        <v>1739</v>
      </c>
      <c r="BC156" s="67"/>
      <c r="BD156" s="67"/>
      <c r="BE156" s="67" t="s">
        <v>298</v>
      </c>
      <c r="BF156" s="42"/>
      <c r="BG156" s="42"/>
      <c r="BH156" s="67"/>
      <c r="BI156" s="67"/>
      <c r="BJ156" s="67" t="s">
        <v>299</v>
      </c>
      <c r="BK156" s="67" t="s">
        <v>300</v>
      </c>
      <c r="BL156" s="67"/>
      <c r="BM156" s="67"/>
      <c r="BN156" s="42"/>
      <c r="BO156" s="42"/>
      <c r="BP156" s="67"/>
      <c r="BQ156" s="67"/>
      <c r="BR156" s="72"/>
      <c r="BS156" s="42"/>
      <c r="BT156" s="42"/>
      <c r="BU156" s="67"/>
      <c r="BV156" s="67"/>
      <c r="BW156" s="67"/>
      <c r="BX156" s="42"/>
      <c r="BY156" s="67"/>
      <c r="BZ156" s="42"/>
      <c r="CA156" s="42"/>
      <c r="CB156" s="67"/>
      <c r="CC156" s="67"/>
      <c r="CD156" s="67" t="s">
        <v>72</v>
      </c>
      <c r="CE156" s="67" t="s">
        <v>73</v>
      </c>
      <c r="CF156" s="67" t="s">
        <v>74</v>
      </c>
      <c r="CG156" s="42"/>
      <c r="CH156" s="67"/>
      <c r="CI156" s="67"/>
      <c r="CJ156" s="67"/>
      <c r="CK156" s="67"/>
      <c r="CL156" s="67"/>
      <c r="CM156" s="67"/>
      <c r="CN156" s="67"/>
      <c r="CO156" s="67"/>
      <c r="CP156" s="67" t="s">
        <v>116</v>
      </c>
      <c r="CQ156" s="67"/>
      <c r="CR156" s="67" t="s">
        <v>94</v>
      </c>
      <c r="CS156" s="67" t="s">
        <v>117</v>
      </c>
      <c r="CT156" s="67"/>
      <c r="CU156" s="67"/>
      <c r="CV156" s="67"/>
      <c r="CW156" s="67" t="s">
        <v>808</v>
      </c>
      <c r="CX156" s="67"/>
      <c r="CY156" s="67"/>
      <c r="CZ156" s="67"/>
      <c r="DA156" s="67"/>
      <c r="DB156" s="67"/>
      <c r="DC156" s="67"/>
      <c r="DD156" s="67"/>
      <c r="DE156" s="67" t="s">
        <v>116</v>
      </c>
      <c r="DF156" s="67" t="s">
        <v>207</v>
      </c>
      <c r="DG156" s="67" t="s">
        <v>208</v>
      </c>
      <c r="DH156" s="67" t="s">
        <v>209</v>
      </c>
      <c r="DI156" s="42" t="s">
        <v>116</v>
      </c>
      <c r="DJ156" s="42"/>
      <c r="DK156" s="42"/>
      <c r="DL156" s="42" t="s">
        <v>236</v>
      </c>
      <c r="DM156" s="42"/>
      <c r="DN156" s="42"/>
      <c r="DO156" s="42"/>
      <c r="DP156" s="75" t="s">
        <v>82</v>
      </c>
      <c r="DQ156" s="42" t="s">
        <v>79</v>
      </c>
      <c r="DR156" s="42"/>
      <c r="DS156" s="42"/>
      <c r="DT156" s="42"/>
      <c r="DU156" s="42"/>
      <c r="DV156" s="42"/>
      <c r="DW156" s="42"/>
      <c r="DX156" s="42"/>
      <c r="DY156" s="42"/>
      <c r="DZ156" s="42"/>
      <c r="EA156" s="42"/>
      <c r="EB156" s="42"/>
      <c r="EC156" s="42"/>
      <c r="ED156" s="42"/>
      <c r="EE156" s="42"/>
      <c r="EF156" s="42"/>
      <c r="EG156" s="42"/>
      <c r="EH156" s="42"/>
      <c r="EI156" s="42"/>
      <c r="EJ156" s="42"/>
      <c r="EK156" s="67" t="s">
        <v>28</v>
      </c>
      <c r="EL156" s="67" t="s">
        <v>1154</v>
      </c>
      <c r="EM156" s="42"/>
      <c r="EN156" s="42"/>
      <c r="EO156" s="42"/>
      <c r="EP156" s="42"/>
      <c r="EQ156" s="42"/>
      <c r="ER156" s="42"/>
      <c r="ES156" s="42"/>
      <c r="ET156" s="42"/>
      <c r="EU156" s="42"/>
      <c r="EV156" s="42"/>
      <c r="EW156" s="42"/>
      <c r="EX156" s="42"/>
      <c r="EY156" s="42"/>
      <c r="EZ156" s="42"/>
      <c r="FA156" s="42"/>
      <c r="FB156" s="42"/>
      <c r="FC156" s="42"/>
      <c r="FD156" s="42"/>
      <c r="FE156" s="67" t="s">
        <v>116</v>
      </c>
      <c r="FF156" s="42"/>
      <c r="FG156" s="42"/>
      <c r="FH156" s="42"/>
      <c r="FI156" s="42"/>
      <c r="FJ156" s="42"/>
      <c r="FK156" s="42"/>
      <c r="FL156" s="42"/>
      <c r="FM156" s="42"/>
      <c r="FN156" s="42"/>
      <c r="FO156" s="42"/>
      <c r="FP156" s="42"/>
      <c r="FQ156" s="42"/>
      <c r="FR156" s="42"/>
      <c r="FS156" s="42"/>
      <c r="FT156" s="42"/>
      <c r="FU156" s="42"/>
      <c r="FV156" s="42"/>
      <c r="FW156" s="42"/>
      <c r="FX156" s="42"/>
      <c r="FY156" s="42"/>
      <c r="FZ156" s="42"/>
      <c r="GA156" s="42"/>
      <c r="GB156" s="42"/>
      <c r="GC156" s="42"/>
      <c r="GD156" s="42"/>
      <c r="GE156" s="42" t="s">
        <v>127</v>
      </c>
      <c r="GF156" s="42"/>
      <c r="GG156" s="42"/>
      <c r="GH156" s="42" t="s">
        <v>129</v>
      </c>
      <c r="GI156" s="42"/>
      <c r="GJ156" s="42"/>
      <c r="GK156" s="42"/>
      <c r="GL156" s="42"/>
      <c r="GM156" s="42"/>
      <c r="GN156" s="42"/>
      <c r="GO156" s="42"/>
      <c r="GP156" s="42"/>
      <c r="GQ156" s="42"/>
      <c r="GR156" s="42"/>
      <c r="GS156" s="42"/>
      <c r="GT156" s="42"/>
      <c r="GU156" s="42"/>
      <c r="GV156" s="42"/>
      <c r="GW156" s="42"/>
      <c r="GX156" s="42"/>
      <c r="GY156" s="42"/>
      <c r="GZ156" s="42"/>
      <c r="HA156" s="42"/>
      <c r="HB156" s="42"/>
      <c r="HC156" s="33" t="s">
        <v>167</v>
      </c>
      <c r="HD156" s="67" t="s">
        <v>167</v>
      </c>
      <c r="HE156" s="67"/>
      <c r="HF156" s="42"/>
      <c r="HG156" s="39"/>
      <c r="HH156" s="40"/>
      <c r="HI156" s="40"/>
      <c r="HJ156" s="40"/>
      <c r="HK156" s="42"/>
      <c r="HL156" s="41"/>
      <c r="HM156" s="42"/>
      <c r="HN156" s="42"/>
      <c r="HO156" s="67" t="s">
        <v>302</v>
      </c>
      <c r="HP156" s="67"/>
      <c r="HQ156" s="67"/>
      <c r="HR156" s="42"/>
      <c r="HS156" s="42"/>
      <c r="HT156" s="42"/>
      <c r="HU156" s="42"/>
      <c r="HV156" s="67"/>
      <c r="HW156" s="67"/>
      <c r="HX156" s="42"/>
      <c r="HY156" s="42"/>
      <c r="HZ156" s="42"/>
      <c r="IA156" s="42"/>
      <c r="IB156" s="42"/>
      <c r="IC156" s="42"/>
      <c r="ID156" s="42"/>
      <c r="IE156" s="42"/>
      <c r="IF156" s="42"/>
      <c r="IG156" s="42"/>
      <c r="IH156" s="42" t="s">
        <v>101</v>
      </c>
      <c r="II156" s="42"/>
      <c r="IJ156" s="42"/>
      <c r="IK156" s="67" t="s">
        <v>101</v>
      </c>
      <c r="IL156" s="42"/>
      <c r="IM156" s="42"/>
      <c r="IN156" s="67" t="s">
        <v>101</v>
      </c>
      <c r="IO156" s="42"/>
      <c r="IP156" s="42"/>
      <c r="IQ156" s="67" t="s">
        <v>101</v>
      </c>
      <c r="IR156" s="42"/>
      <c r="IS156" s="42"/>
      <c r="IT156" s="67" t="s">
        <v>101</v>
      </c>
      <c r="IU156" s="42"/>
      <c r="IV156" s="42"/>
    </row>
    <row r="157" spans="1:256" ht="15.75" customHeight="1" x14ac:dyDescent="0.25">
      <c r="A157" s="67" t="s">
        <v>1155</v>
      </c>
      <c r="B157" s="67" t="s">
        <v>1156</v>
      </c>
      <c r="C157" s="68" t="s">
        <v>1075</v>
      </c>
      <c r="D157" s="67" t="s">
        <v>1108</v>
      </c>
      <c r="E157" s="67" t="s">
        <v>1157</v>
      </c>
      <c r="F157" s="101">
        <v>1972</v>
      </c>
      <c r="G157" s="32">
        <v>13.9</v>
      </c>
      <c r="H157" s="32">
        <v>3.5</v>
      </c>
      <c r="I157" s="32">
        <v>3.65</v>
      </c>
      <c r="J157" s="67" t="s">
        <v>48</v>
      </c>
      <c r="K157" s="67"/>
      <c r="L157" s="67" t="s">
        <v>53</v>
      </c>
      <c r="M157" s="67" t="s">
        <v>50</v>
      </c>
      <c r="N157" s="67"/>
      <c r="O157" s="67" t="s">
        <v>52</v>
      </c>
      <c r="P157" s="67"/>
      <c r="Q157" s="67"/>
      <c r="R157" s="67" t="s">
        <v>49</v>
      </c>
      <c r="S157" s="67" t="s">
        <v>181</v>
      </c>
      <c r="T157" s="67"/>
      <c r="U157" s="67"/>
      <c r="V157" s="67"/>
      <c r="W157" s="67"/>
      <c r="X157" s="67" t="s">
        <v>58</v>
      </c>
      <c r="Y157" s="67"/>
      <c r="Z157" s="67" t="s">
        <v>56</v>
      </c>
      <c r="AA157" s="67"/>
      <c r="AB157" s="67"/>
      <c r="AC157" s="67"/>
      <c r="AD157" s="67"/>
      <c r="AE157" s="67"/>
      <c r="AF157" s="67"/>
      <c r="AG157" s="67" t="s">
        <v>57</v>
      </c>
      <c r="AH157" s="67"/>
      <c r="AI157" s="67"/>
      <c r="AJ157" s="67"/>
      <c r="AK157" s="67"/>
      <c r="AL157" s="67" t="s">
        <v>60</v>
      </c>
      <c r="AM157" s="67"/>
      <c r="AN157" s="67"/>
      <c r="AO157" s="67"/>
      <c r="AP157" s="67"/>
      <c r="AQ157" s="67"/>
      <c r="AR157" s="67"/>
      <c r="AS157" s="67"/>
      <c r="AT157" s="67"/>
      <c r="AU157" s="67" t="s">
        <v>66</v>
      </c>
      <c r="AV157" s="67" t="s">
        <v>67</v>
      </c>
      <c r="AW157" s="67"/>
      <c r="AX157" s="67" t="s">
        <v>182</v>
      </c>
      <c r="AY157" s="67"/>
      <c r="AZ157" s="67"/>
      <c r="BA157" s="67"/>
      <c r="BB157" s="67"/>
      <c r="BC157" s="67"/>
      <c r="BD157" s="67"/>
      <c r="BE157" s="67"/>
      <c r="BF157" s="67"/>
      <c r="BG157" s="67"/>
      <c r="BH157" s="67"/>
      <c r="BI157" s="67"/>
      <c r="BJ157" s="67"/>
      <c r="BK157" s="67"/>
      <c r="BL157" s="67"/>
      <c r="BM157" s="67"/>
      <c r="BN157" s="67"/>
      <c r="BO157" s="67"/>
      <c r="BP157" s="67"/>
      <c r="BQ157" s="67"/>
      <c r="BR157" s="69"/>
      <c r="BS157" s="67"/>
      <c r="BT157" s="67"/>
      <c r="BU157" s="67"/>
      <c r="BV157" s="67"/>
      <c r="BW157" s="67"/>
      <c r="BX157" s="67"/>
      <c r="BY157" s="67"/>
      <c r="BZ157" s="67"/>
      <c r="CA157" s="67"/>
      <c r="CB157" s="67"/>
      <c r="CC157" s="67"/>
      <c r="CD157" s="67" t="s">
        <v>72</v>
      </c>
      <c r="CE157" s="67" t="s">
        <v>73</v>
      </c>
      <c r="CF157" s="67" t="s">
        <v>74</v>
      </c>
      <c r="CG157" s="67"/>
      <c r="CH157" s="67"/>
      <c r="CI157" s="67"/>
      <c r="CJ157" s="67"/>
      <c r="CK157" s="67"/>
      <c r="CL157" s="67"/>
      <c r="CM157" s="67"/>
      <c r="CN157" s="67"/>
      <c r="CO157" s="67"/>
      <c r="CP157" s="67" t="s">
        <v>80</v>
      </c>
      <c r="CQ157" s="67"/>
      <c r="CR157" s="67"/>
      <c r="CS157" s="67"/>
      <c r="CT157" s="67"/>
      <c r="CU157" s="67"/>
      <c r="CV157" s="67"/>
      <c r="CW157" s="67"/>
      <c r="CX157" s="67"/>
      <c r="CY157" s="67"/>
      <c r="CZ157" s="67"/>
      <c r="DA157" s="67"/>
      <c r="DB157" s="67"/>
      <c r="DC157" s="67"/>
      <c r="DD157" s="67"/>
      <c r="DE157" s="67" t="s">
        <v>80</v>
      </c>
      <c r="DF157" s="67"/>
      <c r="DG157" s="67"/>
      <c r="DH157" s="67"/>
      <c r="DI157" s="67" t="s">
        <v>80</v>
      </c>
      <c r="DJ157" s="67"/>
      <c r="DK157" s="67"/>
      <c r="DL157" s="67"/>
      <c r="DM157" s="67"/>
      <c r="DN157" s="67"/>
      <c r="DO157" s="67"/>
      <c r="DP157" s="67" t="s">
        <v>82</v>
      </c>
      <c r="DQ157" s="67" t="s">
        <v>79</v>
      </c>
      <c r="DR157" s="67"/>
      <c r="DS157" s="67"/>
      <c r="DT157" s="67"/>
      <c r="DU157" s="67"/>
      <c r="DV157" s="67"/>
      <c r="DW157" s="67"/>
      <c r="DX157" s="67"/>
      <c r="DY157" s="67"/>
      <c r="DZ157" s="67" t="s">
        <v>210</v>
      </c>
      <c r="EA157" s="67"/>
      <c r="EB157" s="67"/>
      <c r="EC157" s="67"/>
      <c r="ED157" s="67"/>
      <c r="EE157" s="67"/>
      <c r="EF157" s="67"/>
      <c r="EG157" s="67"/>
      <c r="EH157" s="67"/>
      <c r="EI157" s="67"/>
      <c r="EJ157" s="67"/>
      <c r="EK157" s="67"/>
      <c r="EL157" s="67"/>
      <c r="EM157" s="67"/>
      <c r="EN157" s="67"/>
      <c r="EO157" s="67" t="s">
        <v>84</v>
      </c>
      <c r="EP157" s="67" t="s">
        <v>124</v>
      </c>
      <c r="EQ157" s="67" t="s">
        <v>259</v>
      </c>
      <c r="ER157" s="67" t="s">
        <v>284</v>
      </c>
      <c r="ES157" s="67"/>
      <c r="ET157" s="67"/>
      <c r="EU157" s="67" t="s">
        <v>126</v>
      </c>
      <c r="EV157" s="67"/>
      <c r="EW157" s="67" t="s">
        <v>28</v>
      </c>
      <c r="EX157" s="67" t="s">
        <v>1158</v>
      </c>
      <c r="EY157" s="67"/>
      <c r="EZ157" s="67"/>
      <c r="FA157" s="67" t="s">
        <v>87</v>
      </c>
      <c r="FB157" s="67"/>
      <c r="FC157" s="67" t="s">
        <v>28</v>
      </c>
      <c r="FD157" s="67" t="s">
        <v>1159</v>
      </c>
      <c r="FE157" s="67" t="s">
        <v>116</v>
      </c>
      <c r="FF157" s="67" t="s">
        <v>89</v>
      </c>
      <c r="FG157" s="67"/>
      <c r="FH157" s="67"/>
      <c r="FI157" s="67"/>
      <c r="FJ157" s="67"/>
      <c r="FK157" s="67"/>
      <c r="FL157" s="67"/>
      <c r="FM157" s="67"/>
      <c r="FN157" s="67"/>
      <c r="FO157" s="67"/>
      <c r="FP157" s="67"/>
      <c r="FQ157" s="67"/>
      <c r="FR157" s="67"/>
      <c r="FS157" s="67"/>
      <c r="FT157" s="67"/>
      <c r="FU157" s="67"/>
      <c r="FV157" s="67"/>
      <c r="FW157" s="67"/>
      <c r="FX157" s="67"/>
      <c r="FY157" s="67"/>
      <c r="FZ157" s="67"/>
      <c r="GA157" s="67"/>
      <c r="GB157" s="67"/>
      <c r="GC157" s="67"/>
      <c r="GD157" s="67"/>
      <c r="GE157" s="67" t="s">
        <v>127</v>
      </c>
      <c r="GF157" s="67" t="s">
        <v>84</v>
      </c>
      <c r="GG157" s="67" t="s">
        <v>128</v>
      </c>
      <c r="GH157" s="67"/>
      <c r="GI157" s="67"/>
      <c r="GJ157" s="67"/>
      <c r="GK157" s="67"/>
      <c r="GL157" s="67"/>
      <c r="GM157" s="67"/>
      <c r="GN157" s="67"/>
      <c r="GO157" s="67"/>
      <c r="GP157" s="67"/>
      <c r="GQ157" s="67"/>
      <c r="GR157" s="67"/>
      <c r="GS157" s="67"/>
      <c r="GT157" s="67"/>
      <c r="GU157" s="67" t="s">
        <v>132</v>
      </c>
      <c r="GV157" s="67"/>
      <c r="GW157" s="67"/>
      <c r="GX157" s="67"/>
      <c r="GY157" s="67" t="s">
        <v>133</v>
      </c>
      <c r="GZ157" s="67"/>
      <c r="HA157" s="67"/>
      <c r="HB157" s="67"/>
      <c r="HC157" s="33"/>
      <c r="HD157" s="67"/>
      <c r="HE157" s="67"/>
      <c r="HF157" s="67"/>
      <c r="HG157" s="33"/>
      <c r="HH157" s="35"/>
      <c r="HI157" s="35"/>
      <c r="HJ157" s="35"/>
      <c r="HK157" s="67"/>
      <c r="HL157" s="36"/>
      <c r="HM157" s="67"/>
      <c r="HN157" s="67"/>
      <c r="HO157" s="67"/>
      <c r="HP157" s="67" t="s">
        <v>28</v>
      </c>
      <c r="HQ157" s="67" t="s">
        <v>1160</v>
      </c>
      <c r="HR157" s="67"/>
      <c r="HS157" s="67"/>
      <c r="HT157" s="67"/>
      <c r="HU157" s="67"/>
      <c r="HV157" s="67"/>
      <c r="HW157" s="67"/>
      <c r="HX157" s="67"/>
      <c r="HY157" s="67"/>
      <c r="HZ157" s="67"/>
      <c r="IA157" s="67"/>
      <c r="IB157" s="67"/>
      <c r="IC157" s="67" t="s">
        <v>28</v>
      </c>
      <c r="ID157" s="67" t="s">
        <v>1161</v>
      </c>
      <c r="IE157" s="67"/>
      <c r="IF157" s="67"/>
      <c r="IG157" s="67"/>
      <c r="IH157" s="67" t="s">
        <v>101</v>
      </c>
      <c r="II157" s="67"/>
      <c r="IJ157" s="67"/>
      <c r="IK157" s="67" t="s">
        <v>101</v>
      </c>
      <c r="IL157" s="67"/>
      <c r="IM157" s="67"/>
      <c r="IN157" s="67" t="s">
        <v>101</v>
      </c>
      <c r="IO157" s="67"/>
      <c r="IP157" s="67"/>
      <c r="IQ157" s="67" t="s">
        <v>101</v>
      </c>
      <c r="IR157" s="67"/>
      <c r="IS157" s="67"/>
      <c r="IT157" s="67" t="s">
        <v>101</v>
      </c>
      <c r="IU157" s="67"/>
      <c r="IV157" s="67"/>
    </row>
    <row r="158" spans="1:256" ht="15.75" customHeight="1" x14ac:dyDescent="0.25">
      <c r="A158" s="67" t="s">
        <v>1162</v>
      </c>
      <c r="B158" s="67" t="s">
        <v>1163</v>
      </c>
      <c r="C158" s="68" t="s">
        <v>1075</v>
      </c>
      <c r="D158" s="67" t="s">
        <v>1108</v>
      </c>
      <c r="E158" s="67" t="s">
        <v>1164</v>
      </c>
      <c r="F158" s="101">
        <v>1999</v>
      </c>
      <c r="G158" s="32">
        <v>15.44</v>
      </c>
      <c r="H158" s="32">
        <v>38.630000000000003</v>
      </c>
      <c r="I158" s="32">
        <v>49.77</v>
      </c>
      <c r="J158" s="67" t="s">
        <v>48</v>
      </c>
      <c r="K158" s="67"/>
      <c r="L158" s="67" t="s">
        <v>52</v>
      </c>
      <c r="M158" s="67"/>
      <c r="N158" s="67"/>
      <c r="O158" s="67"/>
      <c r="P158" s="67"/>
      <c r="Q158" s="67"/>
      <c r="R158" s="67"/>
      <c r="S158" s="67"/>
      <c r="T158" s="67"/>
      <c r="U158" s="67" t="s">
        <v>28</v>
      </c>
      <c r="V158" s="67" t="s">
        <v>1165</v>
      </c>
      <c r="W158" s="67"/>
      <c r="X158" s="67"/>
      <c r="Y158" s="67"/>
      <c r="Z158" s="67"/>
      <c r="AA158" s="67"/>
      <c r="AB158" s="67"/>
      <c r="AC158" s="67"/>
      <c r="AD158" s="67"/>
      <c r="AE158" s="67"/>
      <c r="AF158" s="67"/>
      <c r="AG158" s="67" t="s">
        <v>57</v>
      </c>
      <c r="AH158" s="67" t="s">
        <v>58</v>
      </c>
      <c r="AI158" s="67" t="s">
        <v>55</v>
      </c>
      <c r="AJ158" s="67" t="s">
        <v>56</v>
      </c>
      <c r="AK158" s="67" t="s">
        <v>59</v>
      </c>
      <c r="AL158" s="67" t="s">
        <v>60</v>
      </c>
      <c r="AM158" s="67"/>
      <c r="AN158" s="67"/>
      <c r="AO158" s="67"/>
      <c r="AP158" s="67"/>
      <c r="AQ158" s="67"/>
      <c r="AR158" s="67"/>
      <c r="AS158" s="67"/>
      <c r="AT158" s="67"/>
      <c r="AU158" s="67"/>
      <c r="AV158" s="67"/>
      <c r="AW158" s="67" t="s">
        <v>1166</v>
      </c>
      <c r="AX158" s="67"/>
      <c r="AY158" s="67"/>
      <c r="AZ158" s="67"/>
      <c r="BA158" s="67"/>
      <c r="BB158" s="67"/>
      <c r="BC158" s="67"/>
      <c r="BD158" s="67"/>
      <c r="BE158" s="67"/>
      <c r="BF158" s="67"/>
      <c r="BG158" s="67"/>
      <c r="BH158" s="67"/>
      <c r="BI158" s="67"/>
      <c r="BJ158" s="67"/>
      <c r="BK158" s="67"/>
      <c r="BL158" s="67" t="s">
        <v>71</v>
      </c>
      <c r="BM158" s="67"/>
      <c r="BN158" s="67"/>
      <c r="BO158" s="67"/>
      <c r="BP158" s="67"/>
      <c r="BQ158" s="67"/>
      <c r="BR158" s="34" t="s">
        <v>1761</v>
      </c>
      <c r="BS158" s="67"/>
      <c r="BT158" s="67" t="s">
        <v>280</v>
      </c>
      <c r="BU158" s="67" t="s">
        <v>993</v>
      </c>
      <c r="BV158" s="67" t="s">
        <v>1760</v>
      </c>
      <c r="BW158" s="67"/>
      <c r="BX158" s="67"/>
      <c r="BY158" s="67"/>
      <c r="BZ158" s="67"/>
      <c r="CA158" s="67"/>
      <c r="CB158" s="67"/>
      <c r="CC158" s="67"/>
      <c r="CD158" s="67"/>
      <c r="CE158" s="67"/>
      <c r="CF158" s="67"/>
      <c r="CG158" s="67"/>
      <c r="CH158" s="67"/>
      <c r="CI158" s="67"/>
      <c r="CJ158" s="67"/>
      <c r="CK158" s="67"/>
      <c r="CL158" s="67"/>
      <c r="CM158" s="67"/>
      <c r="CN158" s="67"/>
      <c r="CO158" s="67"/>
      <c r="CP158" s="67" t="s">
        <v>80</v>
      </c>
      <c r="CQ158" s="67"/>
      <c r="CR158" s="67"/>
      <c r="CS158" s="67"/>
      <c r="CT158" s="67"/>
      <c r="CU158" s="67"/>
      <c r="CV158" s="67"/>
      <c r="CW158" s="67"/>
      <c r="CX158" s="67"/>
      <c r="CY158" s="67"/>
      <c r="CZ158" s="67"/>
      <c r="DA158" s="67"/>
      <c r="DB158" s="67"/>
      <c r="DC158" s="67"/>
      <c r="DD158" s="67"/>
      <c r="DE158" s="67" t="s">
        <v>116</v>
      </c>
      <c r="DF158" s="67" t="s">
        <v>207</v>
      </c>
      <c r="DG158" s="67" t="s">
        <v>208</v>
      </c>
      <c r="DH158" s="67" t="s">
        <v>209</v>
      </c>
      <c r="DI158" s="67" t="s">
        <v>80</v>
      </c>
      <c r="DJ158" s="67"/>
      <c r="DK158" s="67"/>
      <c r="DL158" s="67"/>
      <c r="DM158" s="67"/>
      <c r="DN158" s="67"/>
      <c r="DO158" s="67"/>
      <c r="DP158" s="67" t="s">
        <v>82</v>
      </c>
      <c r="DQ158" s="67" t="s">
        <v>79</v>
      </c>
      <c r="DR158" s="67"/>
      <c r="DS158" s="67"/>
      <c r="DT158" s="67"/>
      <c r="DU158" s="67"/>
      <c r="DV158" s="67"/>
      <c r="DW158" s="67"/>
      <c r="DX158" s="67"/>
      <c r="DY158" s="67"/>
      <c r="DZ158" s="67"/>
      <c r="EA158" s="67" t="s">
        <v>725</v>
      </c>
      <c r="EB158" s="67"/>
      <c r="EC158" s="67"/>
      <c r="ED158" s="67"/>
      <c r="EE158" s="67"/>
      <c r="EF158" s="67"/>
      <c r="EG158" s="67"/>
      <c r="EH158" s="67"/>
      <c r="EI158" s="67"/>
      <c r="EJ158" s="67" t="s">
        <v>234</v>
      </c>
      <c r="EK158" s="67"/>
      <c r="EL158" s="67"/>
      <c r="EM158" s="67"/>
      <c r="EN158" s="67"/>
      <c r="EO158" s="67"/>
      <c r="EP158" s="67"/>
      <c r="EQ158" s="67"/>
      <c r="ER158" s="67"/>
      <c r="ES158" s="67"/>
      <c r="ET158" s="67"/>
      <c r="EU158" s="67"/>
      <c r="EV158" s="67"/>
      <c r="EW158" s="67"/>
      <c r="EX158" s="67"/>
      <c r="EY158" s="67" t="s">
        <v>89</v>
      </c>
      <c r="EZ158" s="67"/>
      <c r="FA158" s="67"/>
      <c r="FB158" s="67"/>
      <c r="FC158" s="67"/>
      <c r="FD158" s="67"/>
      <c r="FE158" s="67" t="s">
        <v>116</v>
      </c>
      <c r="FF158" s="67" t="s">
        <v>89</v>
      </c>
      <c r="FG158" s="67"/>
      <c r="FH158" s="67"/>
      <c r="FI158" s="67"/>
      <c r="FJ158" s="67"/>
      <c r="FK158" s="67"/>
      <c r="FL158" s="67"/>
      <c r="FM158" s="67"/>
      <c r="FN158" s="67"/>
      <c r="FO158" s="67"/>
      <c r="FP158" s="67"/>
      <c r="FQ158" s="67"/>
      <c r="FR158" s="67"/>
      <c r="FS158" s="67"/>
      <c r="FT158" s="67"/>
      <c r="FU158" s="67"/>
      <c r="FV158" s="67"/>
      <c r="FW158" s="67"/>
      <c r="FX158" s="67"/>
      <c r="FY158" s="67"/>
      <c r="FZ158" s="67"/>
      <c r="GA158" s="67"/>
      <c r="GB158" s="67"/>
      <c r="GC158" s="67"/>
      <c r="GD158" s="67"/>
      <c r="GE158" s="67" t="s">
        <v>80</v>
      </c>
      <c r="GF158" s="67"/>
      <c r="GG158" s="67"/>
      <c r="GH158" s="67"/>
      <c r="GI158" s="67"/>
      <c r="GJ158" s="67"/>
      <c r="GK158" s="67"/>
      <c r="GL158" s="67"/>
      <c r="GM158" s="67"/>
      <c r="GN158" s="67"/>
      <c r="GO158" s="67"/>
      <c r="GP158" s="67"/>
      <c r="GQ158" s="67"/>
      <c r="GR158" s="67"/>
      <c r="GS158" s="67"/>
      <c r="GT158" s="67"/>
      <c r="GU158" s="67"/>
      <c r="GV158" s="67"/>
      <c r="GW158" s="67"/>
      <c r="GX158" s="67"/>
      <c r="GY158" s="67"/>
      <c r="GZ158" s="67"/>
      <c r="HA158" s="67"/>
      <c r="HB158" s="67"/>
      <c r="HC158" s="33" t="s">
        <v>168</v>
      </c>
      <c r="HD158" s="67"/>
      <c r="HE158" s="67" t="s">
        <v>168</v>
      </c>
      <c r="HF158" s="67"/>
      <c r="HG158" s="33"/>
      <c r="HH158" s="35"/>
      <c r="HI158" s="35"/>
      <c r="HJ158" s="35"/>
      <c r="HK158" s="67"/>
      <c r="HL158" s="36"/>
      <c r="HM158" s="67"/>
      <c r="HN158" s="67"/>
      <c r="HO158" s="67"/>
      <c r="HP158" s="67"/>
      <c r="HQ158" s="67"/>
      <c r="HR158" s="67" t="s">
        <v>150</v>
      </c>
      <c r="HS158" s="67"/>
      <c r="HT158" s="67"/>
      <c r="HU158" s="67"/>
      <c r="HV158" s="67"/>
      <c r="HW158" s="67"/>
      <c r="HX158" s="67"/>
      <c r="HY158" s="67"/>
      <c r="HZ158" s="67"/>
      <c r="IA158" s="67"/>
      <c r="IB158" s="67"/>
      <c r="IC158" s="67"/>
      <c r="ID158" s="67"/>
      <c r="IE158" s="67"/>
      <c r="IF158" s="67"/>
      <c r="IG158" s="67"/>
      <c r="IH158" s="67" t="s">
        <v>101</v>
      </c>
      <c r="II158" s="67"/>
      <c r="IJ158" s="67"/>
      <c r="IK158" s="67" t="s">
        <v>101</v>
      </c>
      <c r="IL158" s="67"/>
      <c r="IM158" s="67"/>
      <c r="IN158" s="67" t="s">
        <v>101</v>
      </c>
      <c r="IO158" s="67"/>
      <c r="IP158" s="67"/>
      <c r="IQ158" s="67" t="s">
        <v>101</v>
      </c>
      <c r="IR158" s="67"/>
      <c r="IS158" s="67"/>
      <c r="IT158" s="67" t="s">
        <v>101</v>
      </c>
      <c r="IU158" s="67"/>
      <c r="IV158" s="67"/>
    </row>
    <row r="159" spans="1:256" ht="15.75" customHeight="1" x14ac:dyDescent="0.25">
      <c r="A159" s="67" t="s">
        <v>1167</v>
      </c>
      <c r="B159" s="67" t="s">
        <v>1168</v>
      </c>
      <c r="C159" s="68" t="s">
        <v>1075</v>
      </c>
      <c r="D159" s="67" t="s">
        <v>1108</v>
      </c>
      <c r="E159" s="67" t="s">
        <v>1169</v>
      </c>
      <c r="F159" s="101">
        <v>1990</v>
      </c>
      <c r="G159" s="32">
        <v>31.186305999999998</v>
      </c>
      <c r="H159" s="32">
        <v>35.203798999999997</v>
      </c>
      <c r="I159" s="32">
        <v>34.873057000000003</v>
      </c>
      <c r="J159" s="67" t="s">
        <v>48</v>
      </c>
      <c r="K159" s="67"/>
      <c r="L159" s="67" t="s">
        <v>53</v>
      </c>
      <c r="M159" s="67" t="s">
        <v>50</v>
      </c>
      <c r="N159" s="67" t="s">
        <v>51</v>
      </c>
      <c r="O159" s="67"/>
      <c r="P159" s="67"/>
      <c r="Q159" s="67"/>
      <c r="R159" s="67"/>
      <c r="S159" s="67"/>
      <c r="T159" s="67"/>
      <c r="U159" s="67"/>
      <c r="V159" s="67"/>
      <c r="W159" s="67"/>
      <c r="X159" s="67"/>
      <c r="Y159" s="67" t="s">
        <v>55</v>
      </c>
      <c r="Z159" s="67"/>
      <c r="AA159" s="67"/>
      <c r="AB159" s="67"/>
      <c r="AC159" s="67"/>
      <c r="AD159" s="67"/>
      <c r="AE159" s="67"/>
      <c r="AF159" s="67"/>
      <c r="AG159" s="67" t="s">
        <v>57</v>
      </c>
      <c r="AH159" s="67" t="s">
        <v>58</v>
      </c>
      <c r="AI159" s="67"/>
      <c r="AJ159" s="67" t="s">
        <v>56</v>
      </c>
      <c r="AK159" s="67" t="s">
        <v>59</v>
      </c>
      <c r="AL159" s="67" t="s">
        <v>60</v>
      </c>
      <c r="AM159" s="67" t="s">
        <v>61</v>
      </c>
      <c r="AN159" s="67" t="s">
        <v>62</v>
      </c>
      <c r="AO159" s="67"/>
      <c r="AP159" s="67"/>
      <c r="AQ159" s="67"/>
      <c r="AR159" s="67"/>
      <c r="AS159" s="67" t="s">
        <v>64</v>
      </c>
      <c r="AT159" s="67" t="s">
        <v>1737</v>
      </c>
      <c r="AU159" s="67" t="s">
        <v>66</v>
      </c>
      <c r="AV159" s="67"/>
      <c r="AW159" s="67"/>
      <c r="AX159" s="67"/>
      <c r="AY159" s="67"/>
      <c r="AZ159" s="67"/>
      <c r="BA159" s="67"/>
      <c r="BB159" s="67"/>
      <c r="BC159" s="67"/>
      <c r="BD159" s="67"/>
      <c r="BE159" s="67" t="s">
        <v>111</v>
      </c>
      <c r="BF159" s="67"/>
      <c r="BG159" s="67"/>
      <c r="BH159" s="67"/>
      <c r="BI159" s="67" t="s">
        <v>113</v>
      </c>
      <c r="BJ159" s="67"/>
      <c r="BK159" s="67"/>
      <c r="BL159" s="67"/>
      <c r="BM159" s="67"/>
      <c r="BN159" s="67"/>
      <c r="BO159" s="67"/>
      <c r="BP159" s="67"/>
      <c r="BQ159" s="67"/>
      <c r="BR159" s="69"/>
      <c r="BS159" s="67"/>
      <c r="BT159" s="67"/>
      <c r="BU159" s="67"/>
      <c r="BV159" s="67"/>
      <c r="BW159" s="67"/>
      <c r="BX159" s="67"/>
      <c r="BY159" s="67"/>
      <c r="BZ159" s="67"/>
      <c r="CA159" s="67"/>
      <c r="CB159" s="67"/>
      <c r="CC159" s="67"/>
      <c r="CD159" s="67"/>
      <c r="CE159" s="67"/>
      <c r="CF159" s="67"/>
      <c r="CG159" s="67"/>
      <c r="CH159" s="67"/>
      <c r="CI159" s="67"/>
      <c r="CJ159" s="67"/>
      <c r="CK159" s="67"/>
      <c r="CL159" s="67"/>
      <c r="CM159" s="67"/>
      <c r="CN159" s="67"/>
      <c r="CO159" s="67"/>
      <c r="CP159" s="67" t="s">
        <v>116</v>
      </c>
      <c r="CQ159" s="67"/>
      <c r="CR159" s="67" t="s">
        <v>94</v>
      </c>
      <c r="CS159" s="67"/>
      <c r="CT159" s="67"/>
      <c r="CU159" s="67"/>
      <c r="CV159" s="67"/>
      <c r="CW159" s="67" t="s">
        <v>808</v>
      </c>
      <c r="CX159" s="67"/>
      <c r="CY159" s="67"/>
      <c r="CZ159" s="67"/>
      <c r="DA159" s="67"/>
      <c r="DB159" s="67"/>
      <c r="DC159" s="67"/>
      <c r="DD159" s="67"/>
      <c r="DE159" s="67" t="s">
        <v>116</v>
      </c>
      <c r="DF159" s="67" t="s">
        <v>207</v>
      </c>
      <c r="DG159" s="67" t="s">
        <v>208</v>
      </c>
      <c r="DH159" s="67" t="s">
        <v>209</v>
      </c>
      <c r="DI159" s="67" t="s">
        <v>80</v>
      </c>
      <c r="DJ159" s="67"/>
      <c r="DK159" s="67"/>
      <c r="DL159" s="67"/>
      <c r="DM159" s="67"/>
      <c r="DN159" s="67"/>
      <c r="DO159" s="67"/>
      <c r="DP159" s="67" t="s">
        <v>82</v>
      </c>
      <c r="DQ159" s="67" t="s">
        <v>79</v>
      </c>
      <c r="DR159" s="67"/>
      <c r="DS159" s="67"/>
      <c r="DT159" s="67"/>
      <c r="DU159" s="67"/>
      <c r="DV159" s="67"/>
      <c r="DW159" s="67"/>
      <c r="DX159" s="67"/>
      <c r="DY159" s="67"/>
      <c r="DZ159" s="67" t="s">
        <v>210</v>
      </c>
      <c r="EA159" s="67"/>
      <c r="EB159" s="67"/>
      <c r="EC159" s="67"/>
      <c r="ED159" s="67"/>
      <c r="EE159" s="67"/>
      <c r="EF159" s="67"/>
      <c r="EG159" s="67"/>
      <c r="EH159" s="67"/>
      <c r="EI159" s="67"/>
      <c r="EJ159" s="67"/>
      <c r="EK159" s="67"/>
      <c r="EL159" s="67"/>
      <c r="EM159" s="67"/>
      <c r="EN159" s="67"/>
      <c r="EO159" s="67" t="s">
        <v>84</v>
      </c>
      <c r="EP159" s="67" t="s">
        <v>124</v>
      </c>
      <c r="EQ159" s="67"/>
      <c r="ER159" s="67"/>
      <c r="ES159" s="67"/>
      <c r="ET159" s="67" t="s">
        <v>85</v>
      </c>
      <c r="EU159" s="67"/>
      <c r="EV159" s="67"/>
      <c r="EW159" s="67"/>
      <c r="EX159" s="67"/>
      <c r="EY159" s="67"/>
      <c r="EZ159" s="67"/>
      <c r="FA159" s="67" t="s">
        <v>87</v>
      </c>
      <c r="FB159" s="67"/>
      <c r="FC159" s="67"/>
      <c r="FD159" s="67"/>
      <c r="FE159" s="67" t="s">
        <v>116</v>
      </c>
      <c r="FF159" s="67" t="s">
        <v>89</v>
      </c>
      <c r="FG159" s="67"/>
      <c r="FH159" s="67"/>
      <c r="FI159" s="67"/>
      <c r="FJ159" s="67"/>
      <c r="FK159" s="67"/>
      <c r="FL159" s="67"/>
      <c r="FM159" s="67"/>
      <c r="FN159" s="67"/>
      <c r="FO159" s="67"/>
      <c r="FP159" s="67"/>
      <c r="FQ159" s="67"/>
      <c r="FR159" s="67"/>
      <c r="FS159" s="67"/>
      <c r="FT159" s="67"/>
      <c r="FU159" s="67"/>
      <c r="FV159" s="67"/>
      <c r="FW159" s="67"/>
      <c r="FX159" s="67"/>
      <c r="FY159" s="67"/>
      <c r="FZ159" s="67"/>
      <c r="GA159" s="67"/>
      <c r="GB159" s="67"/>
      <c r="GC159" s="67"/>
      <c r="GD159" s="67"/>
      <c r="GE159" s="67" t="s">
        <v>80</v>
      </c>
      <c r="GF159" s="67"/>
      <c r="GG159" s="67"/>
      <c r="GH159" s="67"/>
      <c r="GI159" s="67"/>
      <c r="GJ159" s="67"/>
      <c r="GK159" s="67"/>
      <c r="GL159" s="67"/>
      <c r="GM159" s="67"/>
      <c r="GN159" s="67"/>
      <c r="GO159" s="67"/>
      <c r="GP159" s="67"/>
      <c r="GQ159" s="67"/>
      <c r="GR159" s="67"/>
      <c r="GS159" s="67"/>
      <c r="GT159" s="67"/>
      <c r="GU159" s="67"/>
      <c r="GV159" s="67"/>
      <c r="GW159" s="67"/>
      <c r="GX159" s="67"/>
      <c r="GY159" s="67"/>
      <c r="GZ159" s="67" t="s">
        <v>221</v>
      </c>
      <c r="HA159" s="67"/>
      <c r="HB159" s="67"/>
      <c r="HC159" s="33" t="s">
        <v>167</v>
      </c>
      <c r="HD159" s="67" t="s">
        <v>167</v>
      </c>
      <c r="HE159" s="67"/>
      <c r="HF159" s="67"/>
      <c r="HG159" s="33"/>
      <c r="HH159" s="35"/>
      <c r="HI159" s="35"/>
      <c r="HJ159" s="35"/>
      <c r="HK159" s="67"/>
      <c r="HL159" s="36" t="s">
        <v>292</v>
      </c>
      <c r="HM159" s="67" t="s">
        <v>315</v>
      </c>
      <c r="HN159" s="67" t="s">
        <v>292</v>
      </c>
      <c r="HO159" s="67" t="s">
        <v>223</v>
      </c>
      <c r="HP159" s="67"/>
      <c r="HQ159" s="67"/>
      <c r="HR159" s="67"/>
      <c r="HS159" s="67" t="s">
        <v>169</v>
      </c>
      <c r="HT159" s="67"/>
      <c r="HU159" s="67" t="s">
        <v>171</v>
      </c>
      <c r="HV159" s="67"/>
      <c r="HW159" s="67"/>
      <c r="HX159" s="67"/>
      <c r="HY159" s="67"/>
      <c r="HZ159" s="67"/>
      <c r="IA159" s="67"/>
      <c r="IB159" s="67"/>
      <c r="IC159" s="67"/>
      <c r="ID159" s="67"/>
      <c r="IE159" s="67" t="s">
        <v>492</v>
      </c>
      <c r="IF159" s="67"/>
      <c r="IG159" s="67"/>
      <c r="IH159" s="67" t="s">
        <v>101</v>
      </c>
      <c r="II159" s="67"/>
      <c r="IJ159" s="67"/>
      <c r="IK159" s="67" t="s">
        <v>101</v>
      </c>
      <c r="IL159" s="67" t="s">
        <v>100</v>
      </c>
      <c r="IM159" s="67"/>
      <c r="IN159" s="67"/>
      <c r="IO159" s="67"/>
      <c r="IP159" s="67"/>
      <c r="IQ159" s="67" t="s">
        <v>101</v>
      </c>
      <c r="IR159" s="67"/>
      <c r="IS159" s="67"/>
      <c r="IT159" s="67" t="s">
        <v>101</v>
      </c>
      <c r="IU159" s="67"/>
      <c r="IV159" s="67"/>
    </row>
    <row r="160" spans="1:256" ht="15.75" customHeight="1" x14ac:dyDescent="0.25">
      <c r="A160" s="67" t="s">
        <v>1170</v>
      </c>
      <c r="B160" s="67" t="s">
        <v>1171</v>
      </c>
      <c r="C160" s="68" t="s">
        <v>1172</v>
      </c>
      <c r="D160" s="67" t="s">
        <v>163</v>
      </c>
      <c r="E160" s="67" t="s">
        <v>1173</v>
      </c>
      <c r="F160" s="101">
        <v>2007</v>
      </c>
      <c r="G160" s="32">
        <v>0.57699999999999996</v>
      </c>
      <c r="H160" s="32">
        <v>0.56799999999999995</v>
      </c>
      <c r="I160" s="32">
        <v>0.42599999999999999</v>
      </c>
      <c r="J160" s="67" t="s">
        <v>48</v>
      </c>
      <c r="K160" s="67"/>
      <c r="L160" s="67" t="s">
        <v>52</v>
      </c>
      <c r="M160" s="67" t="s">
        <v>50</v>
      </c>
      <c r="N160" s="67" t="s">
        <v>51</v>
      </c>
      <c r="O160" s="67"/>
      <c r="P160" s="67" t="s">
        <v>53</v>
      </c>
      <c r="Q160" s="67"/>
      <c r="R160" s="67"/>
      <c r="S160" s="67"/>
      <c r="T160" s="67" t="s">
        <v>142</v>
      </c>
      <c r="U160" s="67"/>
      <c r="V160" s="67"/>
      <c r="W160" s="67"/>
      <c r="X160" s="67"/>
      <c r="Y160" s="67" t="s">
        <v>55</v>
      </c>
      <c r="Z160" s="67" t="s">
        <v>56</v>
      </c>
      <c r="AA160" s="67"/>
      <c r="AB160" s="67" t="s">
        <v>57</v>
      </c>
      <c r="AC160" s="67"/>
      <c r="AD160" s="67"/>
      <c r="AE160" s="67"/>
      <c r="AF160" s="67" t="s">
        <v>59</v>
      </c>
      <c r="AG160" s="67"/>
      <c r="AH160" s="67" t="s">
        <v>58</v>
      </c>
      <c r="AI160" s="67"/>
      <c r="AJ160" s="67"/>
      <c r="AK160" s="67"/>
      <c r="AL160" s="67"/>
      <c r="AM160" s="67" t="s">
        <v>61</v>
      </c>
      <c r="AN160" s="67" t="s">
        <v>62</v>
      </c>
      <c r="AO160" s="67" t="s">
        <v>108</v>
      </c>
      <c r="AP160" s="67"/>
      <c r="AQ160" s="67" t="s">
        <v>109</v>
      </c>
      <c r="AR160" s="67"/>
      <c r="AS160" s="67"/>
      <c r="AT160" s="67" t="s">
        <v>1737</v>
      </c>
      <c r="AU160" s="67" t="s">
        <v>66</v>
      </c>
      <c r="AV160" s="67" t="s">
        <v>67</v>
      </c>
      <c r="AW160" s="67"/>
      <c r="AX160" s="67" t="s">
        <v>182</v>
      </c>
      <c r="AY160" s="67"/>
      <c r="AZ160" s="67"/>
      <c r="BA160" s="67"/>
      <c r="BB160" s="67"/>
      <c r="BC160" s="67"/>
      <c r="BD160" s="67"/>
      <c r="BE160" s="67" t="s">
        <v>111</v>
      </c>
      <c r="BF160" s="67"/>
      <c r="BG160" s="67" t="s">
        <v>155</v>
      </c>
      <c r="BH160" s="67" t="s">
        <v>112</v>
      </c>
      <c r="BI160" s="67" t="s">
        <v>113</v>
      </c>
      <c r="BJ160" s="67"/>
      <c r="BK160" s="67"/>
      <c r="BL160" s="67" t="s">
        <v>71</v>
      </c>
      <c r="BM160" s="67"/>
      <c r="BN160" s="67"/>
      <c r="BO160" s="67"/>
      <c r="BP160" s="67"/>
      <c r="BQ160" s="67"/>
      <c r="BR160" s="34" t="s">
        <v>1761</v>
      </c>
      <c r="BS160" s="67"/>
      <c r="BT160" s="67" t="s">
        <v>280</v>
      </c>
      <c r="BU160" s="67" t="s">
        <v>993</v>
      </c>
      <c r="BV160" s="67" t="s">
        <v>1760</v>
      </c>
      <c r="BW160" s="67" t="s">
        <v>77</v>
      </c>
      <c r="BX160" s="67"/>
      <c r="BY160" s="67"/>
      <c r="BZ160" s="67"/>
      <c r="CA160" s="67"/>
      <c r="CB160" s="67"/>
      <c r="CC160" s="67"/>
      <c r="CD160" s="67" t="s">
        <v>72</v>
      </c>
      <c r="CE160" s="67" t="s">
        <v>73</v>
      </c>
      <c r="CF160" s="67"/>
      <c r="CG160" s="67"/>
      <c r="CH160" s="67"/>
      <c r="CI160" s="67"/>
      <c r="CJ160" s="67"/>
      <c r="CK160" s="67"/>
      <c r="CL160" s="67" t="s">
        <v>76</v>
      </c>
      <c r="CM160" s="67"/>
      <c r="CN160" s="67"/>
      <c r="CO160" s="67"/>
      <c r="CP160" s="67" t="s">
        <v>80</v>
      </c>
      <c r="CQ160" s="67"/>
      <c r="CR160" s="67"/>
      <c r="CS160" s="67"/>
      <c r="CT160" s="67"/>
      <c r="CU160" s="67"/>
      <c r="CV160" s="67"/>
      <c r="CW160" s="67"/>
      <c r="CX160" s="67"/>
      <c r="CY160" s="67"/>
      <c r="CZ160" s="67"/>
      <c r="DA160" s="67"/>
      <c r="DB160" s="67"/>
      <c r="DC160" s="67"/>
      <c r="DD160" s="67"/>
      <c r="DE160" s="67" t="s">
        <v>80</v>
      </c>
      <c r="DF160" s="67"/>
      <c r="DG160" s="67"/>
      <c r="DH160" s="67"/>
      <c r="DI160" s="67" t="s">
        <v>80</v>
      </c>
      <c r="DJ160" s="67"/>
      <c r="DK160" s="67"/>
      <c r="DL160" s="67"/>
      <c r="DM160" s="67"/>
      <c r="DN160" s="67"/>
      <c r="DO160" s="67"/>
      <c r="DP160" s="67" t="s">
        <v>82</v>
      </c>
      <c r="DQ160" s="67" t="s">
        <v>79</v>
      </c>
      <c r="DR160" s="67"/>
      <c r="DS160" s="67"/>
      <c r="DT160" s="67"/>
      <c r="DU160" s="67"/>
      <c r="DV160" s="67"/>
      <c r="DW160" s="67"/>
      <c r="DX160" s="67"/>
      <c r="DY160" s="67"/>
      <c r="DZ160" s="67"/>
      <c r="EA160" s="67"/>
      <c r="EB160" s="67"/>
      <c r="EC160" s="67" t="s">
        <v>231</v>
      </c>
      <c r="ED160" s="67" t="s">
        <v>83</v>
      </c>
      <c r="EE160" s="67"/>
      <c r="EF160" s="67" t="s">
        <v>160</v>
      </c>
      <c r="EG160" s="67"/>
      <c r="EH160" s="67"/>
      <c r="EI160" s="67"/>
      <c r="EJ160" s="67"/>
      <c r="EK160" s="67"/>
      <c r="EL160" s="67"/>
      <c r="EM160" s="67"/>
      <c r="EN160" s="67" t="s">
        <v>246</v>
      </c>
      <c r="EO160" s="67"/>
      <c r="EP160" s="67" t="s">
        <v>124</v>
      </c>
      <c r="EQ160" s="67"/>
      <c r="ER160" s="67"/>
      <c r="ES160" s="67" t="s">
        <v>125</v>
      </c>
      <c r="ET160" s="67" t="s">
        <v>85</v>
      </c>
      <c r="EU160" s="67" t="s">
        <v>126</v>
      </c>
      <c r="EV160" s="67" t="s">
        <v>86</v>
      </c>
      <c r="EW160" s="67"/>
      <c r="EX160" s="67"/>
      <c r="EY160" s="67"/>
      <c r="EZ160" s="67"/>
      <c r="FA160" s="67" t="s">
        <v>87</v>
      </c>
      <c r="FB160" s="67" t="s">
        <v>412</v>
      </c>
      <c r="FC160" s="67"/>
      <c r="FD160" s="67"/>
      <c r="FE160" s="67" t="s">
        <v>80</v>
      </c>
      <c r="FF160" s="67" t="s">
        <v>89</v>
      </c>
      <c r="FG160" s="67"/>
      <c r="FH160" s="67"/>
      <c r="FI160" s="67"/>
      <c r="FJ160" s="67"/>
      <c r="FK160" s="67"/>
      <c r="FL160" s="67"/>
      <c r="FM160" s="67"/>
      <c r="FN160" s="67"/>
      <c r="FO160" s="67"/>
      <c r="FP160" s="67"/>
      <c r="FQ160" s="67"/>
      <c r="FR160" s="67"/>
      <c r="FS160" s="67"/>
      <c r="FT160" s="67"/>
      <c r="FU160" s="67"/>
      <c r="FV160" s="67"/>
      <c r="FW160" s="67"/>
      <c r="FX160" s="67"/>
      <c r="FY160" s="67"/>
      <c r="FZ160" s="67"/>
      <c r="GA160" s="67"/>
      <c r="GB160" s="67"/>
      <c r="GC160" s="67"/>
      <c r="GD160" s="67"/>
      <c r="GE160" s="67" t="s">
        <v>127</v>
      </c>
      <c r="GF160" s="67" t="s">
        <v>84</v>
      </c>
      <c r="GG160" s="67" t="s">
        <v>128</v>
      </c>
      <c r="GH160" s="67"/>
      <c r="GI160" s="67"/>
      <c r="GJ160" s="67"/>
      <c r="GK160" s="67"/>
      <c r="GL160" s="67"/>
      <c r="GM160" s="67"/>
      <c r="GN160" s="67"/>
      <c r="GO160" s="67" t="s">
        <v>259</v>
      </c>
      <c r="GP160" s="67"/>
      <c r="GQ160" s="67" t="s">
        <v>191</v>
      </c>
      <c r="GR160" s="67" t="s">
        <v>91</v>
      </c>
      <c r="GS160" s="67" t="s">
        <v>92</v>
      </c>
      <c r="GT160" s="67" t="s">
        <v>131</v>
      </c>
      <c r="GU160" s="67" t="s">
        <v>132</v>
      </c>
      <c r="GV160" s="67" t="s">
        <v>261</v>
      </c>
      <c r="GW160" s="67"/>
      <c r="GX160" s="67"/>
      <c r="GY160" s="67" t="s">
        <v>133</v>
      </c>
      <c r="GZ160" s="67"/>
      <c r="HA160" s="67"/>
      <c r="HB160" s="67"/>
      <c r="HC160" s="33" t="s">
        <v>167</v>
      </c>
      <c r="HD160" s="67" t="s">
        <v>167</v>
      </c>
      <c r="HE160" s="67" t="s">
        <v>168</v>
      </c>
      <c r="HF160" s="67"/>
      <c r="HG160" s="33" t="s">
        <v>147</v>
      </c>
      <c r="HH160" s="35" t="s">
        <v>147</v>
      </c>
      <c r="HI160" s="35" t="s">
        <v>314</v>
      </c>
      <c r="HJ160" s="35" t="s">
        <v>148</v>
      </c>
      <c r="HK160" s="67" t="s">
        <v>262</v>
      </c>
      <c r="HL160" s="36"/>
      <c r="HM160" s="67"/>
      <c r="HN160" s="67"/>
      <c r="HO160" s="67"/>
      <c r="HP160" s="67"/>
      <c r="HQ160" s="67"/>
      <c r="HR160" s="67"/>
      <c r="HS160" s="67" t="s">
        <v>169</v>
      </c>
      <c r="HT160" s="67"/>
      <c r="HU160" s="67"/>
      <c r="HV160" s="67"/>
      <c r="HW160" s="67"/>
      <c r="HX160" s="67" t="s">
        <v>264</v>
      </c>
      <c r="HY160" s="67"/>
      <c r="HZ160" s="67"/>
      <c r="IA160" s="67"/>
      <c r="IB160" s="67"/>
      <c r="IC160" s="67"/>
      <c r="ID160" s="67"/>
      <c r="IE160" s="67" t="s">
        <v>418</v>
      </c>
      <c r="IF160" s="67" t="s">
        <v>634</v>
      </c>
      <c r="IG160" s="67"/>
      <c r="IH160" s="67" t="s">
        <v>137</v>
      </c>
      <c r="II160" s="67" t="s">
        <v>100</v>
      </c>
      <c r="IJ160" s="67" t="s">
        <v>193</v>
      </c>
      <c r="IK160" s="67"/>
      <c r="IL160" s="67" t="s">
        <v>100</v>
      </c>
      <c r="IM160" s="67"/>
      <c r="IN160" s="67"/>
      <c r="IO160" s="67" t="s">
        <v>100</v>
      </c>
      <c r="IP160" s="67"/>
      <c r="IQ160" s="67"/>
      <c r="IR160" s="67"/>
      <c r="IS160" s="67" t="s">
        <v>193</v>
      </c>
      <c r="IT160" s="67"/>
      <c r="IU160" s="67" t="s">
        <v>100</v>
      </c>
      <c r="IV160" s="67"/>
    </row>
    <row r="161" spans="1:256" ht="15.75" customHeight="1" x14ac:dyDescent="0.25">
      <c r="A161" s="67" t="s">
        <v>1174</v>
      </c>
      <c r="B161" s="67" t="s">
        <v>1175</v>
      </c>
      <c r="C161" s="68" t="s">
        <v>1172</v>
      </c>
      <c r="D161" s="67" t="s">
        <v>163</v>
      </c>
      <c r="E161" s="67" t="s">
        <v>1176</v>
      </c>
      <c r="F161" s="101">
        <v>2005</v>
      </c>
      <c r="G161" s="32">
        <v>3.8312360000000001</v>
      </c>
      <c r="H161" s="32">
        <v>7.7037019999999998</v>
      </c>
      <c r="I161" s="32">
        <v>10.388185</v>
      </c>
      <c r="J161" s="67" t="s">
        <v>48</v>
      </c>
      <c r="K161" s="67"/>
      <c r="L161" s="67" t="s">
        <v>50</v>
      </c>
      <c r="M161" s="67"/>
      <c r="N161" s="67" t="s">
        <v>51</v>
      </c>
      <c r="O161" s="67" t="s">
        <v>52</v>
      </c>
      <c r="P161" s="67"/>
      <c r="Q161" s="67"/>
      <c r="R161" s="67" t="s">
        <v>49</v>
      </c>
      <c r="S161" s="67"/>
      <c r="T161" s="67"/>
      <c r="U161" s="67" t="s">
        <v>28</v>
      </c>
      <c r="V161" s="67" t="s">
        <v>1177</v>
      </c>
      <c r="W161" s="67"/>
      <c r="X161" s="67"/>
      <c r="Y161" s="67" t="s">
        <v>55</v>
      </c>
      <c r="Z161" s="67" t="s">
        <v>56</v>
      </c>
      <c r="AA161" s="67" t="s">
        <v>59</v>
      </c>
      <c r="AB161" s="67"/>
      <c r="AC161" s="67"/>
      <c r="AD161" s="67"/>
      <c r="AE161" s="67"/>
      <c r="AF161" s="67"/>
      <c r="AG161" s="67" t="s">
        <v>57</v>
      </c>
      <c r="AH161" s="67" t="s">
        <v>58</v>
      </c>
      <c r="AI161" s="67"/>
      <c r="AJ161" s="67"/>
      <c r="AK161" s="67"/>
      <c r="AL161" s="67" t="s">
        <v>60</v>
      </c>
      <c r="AM161" s="67" t="s">
        <v>61</v>
      </c>
      <c r="AN161" s="67" t="s">
        <v>62</v>
      </c>
      <c r="AO161" s="67"/>
      <c r="AP161" s="67"/>
      <c r="AQ161" s="67"/>
      <c r="AR161" s="67"/>
      <c r="AS161" s="67" t="s">
        <v>64</v>
      </c>
      <c r="AT161" s="67" t="s">
        <v>1737</v>
      </c>
      <c r="AU161" s="67" t="s">
        <v>66</v>
      </c>
      <c r="AV161" s="67" t="s">
        <v>67</v>
      </c>
      <c r="AW161" s="67"/>
      <c r="AX161" s="67"/>
      <c r="AY161" s="67" t="s">
        <v>1740</v>
      </c>
      <c r="AZ161" s="67" t="s">
        <v>1741</v>
      </c>
      <c r="BA161" s="67" t="s">
        <v>1738</v>
      </c>
      <c r="BB161" s="67" t="s">
        <v>1739</v>
      </c>
      <c r="BC161" s="67" t="s">
        <v>28</v>
      </c>
      <c r="BD161" s="67" t="s">
        <v>1178</v>
      </c>
      <c r="BE161" s="67" t="s">
        <v>111</v>
      </c>
      <c r="BF161" s="67"/>
      <c r="BG161" s="67" t="s">
        <v>155</v>
      </c>
      <c r="BH161" s="67" t="s">
        <v>112</v>
      </c>
      <c r="BI161" s="67" t="s">
        <v>113</v>
      </c>
      <c r="BJ161" s="67"/>
      <c r="BK161" s="67"/>
      <c r="BL161" s="67" t="s">
        <v>71</v>
      </c>
      <c r="BM161" s="33" t="s">
        <v>1757</v>
      </c>
      <c r="BN161" s="67"/>
      <c r="BO161" s="67" t="s">
        <v>280</v>
      </c>
      <c r="BP161" s="67" t="s">
        <v>993</v>
      </c>
      <c r="BQ161" s="67" t="s">
        <v>1760</v>
      </c>
      <c r="BR161" s="34" t="s">
        <v>1761</v>
      </c>
      <c r="BS161" s="67"/>
      <c r="BT161" s="67" t="s">
        <v>280</v>
      </c>
      <c r="BU161" s="67" t="s">
        <v>993</v>
      </c>
      <c r="BV161" s="67" t="s">
        <v>1760</v>
      </c>
      <c r="BW161" s="67" t="s">
        <v>77</v>
      </c>
      <c r="BX161" s="67"/>
      <c r="BY161" s="67" t="s">
        <v>279</v>
      </c>
      <c r="BZ161" s="67"/>
      <c r="CA161" s="67" t="s">
        <v>280</v>
      </c>
      <c r="CB161" s="67" t="s">
        <v>281</v>
      </c>
      <c r="CC161" s="67" t="s">
        <v>282</v>
      </c>
      <c r="CD161" s="67" t="s">
        <v>72</v>
      </c>
      <c r="CE161" s="67" t="s">
        <v>73</v>
      </c>
      <c r="CF161" s="67" t="s">
        <v>74</v>
      </c>
      <c r="CG161" s="67"/>
      <c r="CH161" s="67"/>
      <c r="CI161" s="67"/>
      <c r="CJ161" s="67"/>
      <c r="CK161" s="67"/>
      <c r="CL161" s="67" t="s">
        <v>76</v>
      </c>
      <c r="CM161" s="67" t="s">
        <v>291</v>
      </c>
      <c r="CN161" s="67"/>
      <c r="CO161" s="67"/>
      <c r="CP161" s="67" t="s">
        <v>80</v>
      </c>
      <c r="CQ161" s="67"/>
      <c r="CR161" s="67"/>
      <c r="CS161" s="67"/>
      <c r="CT161" s="67"/>
      <c r="CU161" s="67"/>
      <c r="CV161" s="67"/>
      <c r="CW161" s="67"/>
      <c r="CX161" s="67"/>
      <c r="CY161" s="67"/>
      <c r="CZ161" s="67"/>
      <c r="DA161" s="67"/>
      <c r="DB161" s="67"/>
      <c r="DC161" s="67"/>
      <c r="DD161" s="67"/>
      <c r="DE161" s="67" t="s">
        <v>80</v>
      </c>
      <c r="DF161" s="67"/>
      <c r="DG161" s="67"/>
      <c r="DH161" s="67"/>
      <c r="DI161" s="67" t="s">
        <v>80</v>
      </c>
      <c r="DJ161" s="67"/>
      <c r="DK161" s="67"/>
      <c r="DL161" s="67"/>
      <c r="DM161" s="67"/>
      <c r="DN161" s="67"/>
      <c r="DO161" s="67"/>
      <c r="DP161" s="67" t="s">
        <v>82</v>
      </c>
      <c r="DQ161" s="67" t="s">
        <v>79</v>
      </c>
      <c r="DR161" s="67"/>
      <c r="DS161" s="67"/>
      <c r="DT161" s="67"/>
      <c r="DU161" s="67"/>
      <c r="DV161" s="67"/>
      <c r="DW161" s="67"/>
      <c r="DX161" s="67"/>
      <c r="DY161" s="67"/>
      <c r="DZ161" s="67"/>
      <c r="EA161" s="67"/>
      <c r="EB161" s="67"/>
      <c r="EC161" s="67"/>
      <c r="ED161" s="67" t="s">
        <v>83</v>
      </c>
      <c r="EE161" s="67"/>
      <c r="EF161" s="67" t="s">
        <v>160</v>
      </c>
      <c r="EG161" s="67"/>
      <c r="EH161" s="67" t="s">
        <v>232</v>
      </c>
      <c r="EI161" s="67"/>
      <c r="EJ161" s="67"/>
      <c r="EK161" s="67"/>
      <c r="EL161" s="67"/>
      <c r="EM161" s="67" t="s">
        <v>161</v>
      </c>
      <c r="EN161" s="67"/>
      <c r="EO161" s="67" t="s">
        <v>84</v>
      </c>
      <c r="EP161" s="67" t="s">
        <v>124</v>
      </c>
      <c r="EQ161" s="67" t="s">
        <v>259</v>
      </c>
      <c r="ER161" s="67" t="s">
        <v>284</v>
      </c>
      <c r="ES161" s="67" t="s">
        <v>125</v>
      </c>
      <c r="ET161" s="67" t="s">
        <v>85</v>
      </c>
      <c r="EU161" s="67" t="s">
        <v>126</v>
      </c>
      <c r="EV161" s="67" t="s">
        <v>86</v>
      </c>
      <c r="EW161" s="67"/>
      <c r="EX161" s="67"/>
      <c r="EY161" s="67"/>
      <c r="EZ161" s="67"/>
      <c r="FA161" s="67" t="s">
        <v>87</v>
      </c>
      <c r="FB161" s="67"/>
      <c r="FC161" s="67"/>
      <c r="FD161" s="67"/>
      <c r="FE161" s="67" t="s">
        <v>116</v>
      </c>
      <c r="FF161" s="67" t="s">
        <v>89</v>
      </c>
      <c r="FG161" s="67"/>
      <c r="FH161" s="67"/>
      <c r="FI161" s="67"/>
      <c r="FJ161" s="67"/>
      <c r="FK161" s="67"/>
      <c r="FL161" s="67"/>
      <c r="FM161" s="67"/>
      <c r="FN161" s="67"/>
      <c r="FO161" s="67"/>
      <c r="FP161" s="67"/>
      <c r="FQ161" s="67"/>
      <c r="FR161" s="67"/>
      <c r="FS161" s="67"/>
      <c r="FT161" s="67"/>
      <c r="FU161" s="67"/>
      <c r="FV161" s="67"/>
      <c r="FW161" s="67"/>
      <c r="FX161" s="67"/>
      <c r="FY161" s="67"/>
      <c r="FZ161" s="67"/>
      <c r="GA161" s="67"/>
      <c r="GB161" s="67"/>
      <c r="GC161" s="67"/>
      <c r="GD161" s="67"/>
      <c r="GE161" s="67" t="s">
        <v>127</v>
      </c>
      <c r="GF161" s="67" t="s">
        <v>84</v>
      </c>
      <c r="GG161" s="67" t="s">
        <v>128</v>
      </c>
      <c r="GH161" s="67" t="s">
        <v>129</v>
      </c>
      <c r="GI161" s="67" t="s">
        <v>145</v>
      </c>
      <c r="GJ161" s="67"/>
      <c r="GK161" s="67"/>
      <c r="GL161" s="67"/>
      <c r="GM161" s="67"/>
      <c r="GN161" s="67"/>
      <c r="GO161" s="67" t="s">
        <v>259</v>
      </c>
      <c r="GP161" s="67" t="s">
        <v>130</v>
      </c>
      <c r="GQ161" s="67" t="s">
        <v>191</v>
      </c>
      <c r="GR161" s="67" t="s">
        <v>91</v>
      </c>
      <c r="GS161" s="67" t="s">
        <v>92</v>
      </c>
      <c r="GT161" s="67" t="s">
        <v>131</v>
      </c>
      <c r="GU161" s="67" t="s">
        <v>132</v>
      </c>
      <c r="GV161" s="67" t="s">
        <v>261</v>
      </c>
      <c r="GW161" s="67" t="s">
        <v>166</v>
      </c>
      <c r="GX161" s="67" t="s">
        <v>146</v>
      </c>
      <c r="GY161" s="67" t="s">
        <v>133</v>
      </c>
      <c r="GZ161" s="67"/>
      <c r="HA161" s="67"/>
      <c r="HB161" s="67"/>
      <c r="HC161" s="33" t="s">
        <v>167</v>
      </c>
      <c r="HD161" s="67" t="s">
        <v>167</v>
      </c>
      <c r="HE161" s="67" t="s">
        <v>168</v>
      </c>
      <c r="HF161" s="67"/>
      <c r="HG161" s="33"/>
      <c r="HH161" s="35"/>
      <c r="HI161" s="35"/>
      <c r="HJ161" s="35"/>
      <c r="HK161" s="67"/>
      <c r="HL161" s="67" t="s">
        <v>315</v>
      </c>
      <c r="HM161" s="67" t="s">
        <v>315</v>
      </c>
      <c r="HN161" s="67"/>
      <c r="HO161" s="67"/>
      <c r="HP161" s="67" t="s">
        <v>28</v>
      </c>
      <c r="HQ161" s="67" t="s">
        <v>1179</v>
      </c>
      <c r="HR161" s="67"/>
      <c r="HS161" s="67" t="s">
        <v>169</v>
      </c>
      <c r="HT161" s="67"/>
      <c r="HU161" s="67"/>
      <c r="HV161" s="67"/>
      <c r="HW161" s="67"/>
      <c r="HX161" s="67" t="s">
        <v>264</v>
      </c>
      <c r="HY161" s="67" t="s">
        <v>239</v>
      </c>
      <c r="HZ161" s="67" t="s">
        <v>265</v>
      </c>
      <c r="IA161" s="67"/>
      <c r="IB161" s="67"/>
      <c r="IC161" s="67" t="s">
        <v>28</v>
      </c>
      <c r="ID161" s="67" t="s">
        <v>1180</v>
      </c>
      <c r="IE161" s="67" t="s">
        <v>1181</v>
      </c>
      <c r="IF161" s="67"/>
      <c r="IG161" s="67"/>
      <c r="IH161" s="67" t="s">
        <v>137</v>
      </c>
      <c r="II161" s="67" t="s">
        <v>100</v>
      </c>
      <c r="IJ161" s="67"/>
      <c r="IK161" s="67"/>
      <c r="IL161" s="67" t="s">
        <v>100</v>
      </c>
      <c r="IM161" s="67"/>
      <c r="IN161" s="67"/>
      <c r="IO161" s="67" t="s">
        <v>100</v>
      </c>
      <c r="IP161" s="67"/>
      <c r="IQ161" s="67"/>
      <c r="IR161" s="67"/>
      <c r="IS161" s="67" t="s">
        <v>193</v>
      </c>
      <c r="IT161" s="67"/>
      <c r="IU161" s="67" t="s">
        <v>100</v>
      </c>
      <c r="IV161" s="67"/>
    </row>
    <row r="162" spans="1:256" ht="15.75" customHeight="1" x14ac:dyDescent="0.25">
      <c r="A162" s="67" t="s">
        <v>1182</v>
      </c>
      <c r="B162" s="67" t="s">
        <v>1183</v>
      </c>
      <c r="C162" s="68" t="s">
        <v>162</v>
      </c>
      <c r="D162" s="67" t="s">
        <v>719</v>
      </c>
      <c r="E162" s="67" t="s">
        <v>1184</v>
      </c>
      <c r="F162" s="101">
        <v>2008</v>
      </c>
      <c r="G162" s="32">
        <v>2.75</v>
      </c>
      <c r="H162" s="32">
        <v>2.7109999999999999</v>
      </c>
      <c r="I162" s="32">
        <v>3.1110000000000002</v>
      </c>
      <c r="J162" s="67" t="s">
        <v>296</v>
      </c>
      <c r="K162" s="67" t="s">
        <v>1735</v>
      </c>
      <c r="L162" s="67" t="s">
        <v>53</v>
      </c>
      <c r="M162" s="67" t="s">
        <v>50</v>
      </c>
      <c r="N162" s="67"/>
      <c r="O162" s="67"/>
      <c r="P162" s="67"/>
      <c r="Q162" s="67" t="s">
        <v>107</v>
      </c>
      <c r="R162" s="67" t="s">
        <v>49</v>
      </c>
      <c r="S162" s="67" t="s">
        <v>181</v>
      </c>
      <c r="T162" s="67" t="s">
        <v>142</v>
      </c>
      <c r="U162" s="67" t="s">
        <v>28</v>
      </c>
      <c r="V162" s="67" t="s">
        <v>1185</v>
      </c>
      <c r="W162" s="42"/>
      <c r="X162" s="42"/>
      <c r="Y162" s="42"/>
      <c r="Z162" s="42"/>
      <c r="AA162" s="42"/>
      <c r="AB162" s="42"/>
      <c r="AC162" s="42"/>
      <c r="AD162" s="42"/>
      <c r="AE162" s="42"/>
      <c r="AF162" s="42"/>
      <c r="AG162" s="42"/>
      <c r="AH162" s="42"/>
      <c r="AI162" s="42"/>
      <c r="AJ162" s="42"/>
      <c r="AK162" s="42"/>
      <c r="AL162" s="67" t="s">
        <v>60</v>
      </c>
      <c r="AM162" s="67"/>
      <c r="AN162" s="67"/>
      <c r="AO162" s="67"/>
      <c r="AP162" s="67" t="s">
        <v>63</v>
      </c>
      <c r="AQ162" s="67"/>
      <c r="AR162" s="67" t="s">
        <v>1736</v>
      </c>
      <c r="AS162" s="67" t="s">
        <v>64</v>
      </c>
      <c r="AT162" s="67" t="s">
        <v>1737</v>
      </c>
      <c r="AU162" s="67" t="s">
        <v>66</v>
      </c>
      <c r="AV162" s="67" t="s">
        <v>67</v>
      </c>
      <c r="AW162" s="67"/>
      <c r="AX162" s="67" t="s">
        <v>182</v>
      </c>
      <c r="AY162" s="67" t="s">
        <v>1740</v>
      </c>
      <c r="AZ162" s="67" t="s">
        <v>1741</v>
      </c>
      <c r="BA162" s="67" t="s">
        <v>1738</v>
      </c>
      <c r="BB162" s="67" t="s">
        <v>1739</v>
      </c>
      <c r="BC162" s="67"/>
      <c r="BD162" s="67"/>
      <c r="BE162" s="67" t="s">
        <v>298</v>
      </c>
      <c r="BF162" s="42"/>
      <c r="BG162" s="42"/>
      <c r="BH162" s="67"/>
      <c r="BI162" s="67"/>
      <c r="BJ162" s="67" t="s">
        <v>299</v>
      </c>
      <c r="BK162" s="67"/>
      <c r="BL162" s="67"/>
      <c r="BM162" s="67"/>
      <c r="BN162" s="42"/>
      <c r="BO162" s="42"/>
      <c r="BP162" s="67"/>
      <c r="BQ162" s="67"/>
      <c r="BR162" s="72"/>
      <c r="BS162" s="42"/>
      <c r="BT162" s="42"/>
      <c r="BU162" s="67"/>
      <c r="BV162" s="67"/>
      <c r="BW162" s="67"/>
      <c r="BX162" s="42"/>
      <c r="BY162" s="67"/>
      <c r="BZ162" s="42"/>
      <c r="CA162" s="42"/>
      <c r="CB162" s="67"/>
      <c r="CC162" s="67"/>
      <c r="CD162" s="67" t="s">
        <v>72</v>
      </c>
      <c r="CE162" s="67" t="s">
        <v>73</v>
      </c>
      <c r="CF162" s="67" t="s">
        <v>74</v>
      </c>
      <c r="CG162" s="42"/>
      <c r="CH162" s="67" t="s">
        <v>156</v>
      </c>
      <c r="CI162" s="67" t="s">
        <v>299</v>
      </c>
      <c r="CJ162" s="67"/>
      <c r="CK162" s="67"/>
      <c r="CL162" s="67"/>
      <c r="CM162" s="67"/>
      <c r="CN162" s="67"/>
      <c r="CO162" s="67"/>
      <c r="CP162" s="67" t="s">
        <v>116</v>
      </c>
      <c r="CQ162" s="67" t="s">
        <v>159</v>
      </c>
      <c r="CR162" s="67"/>
      <c r="CS162" s="67"/>
      <c r="CT162" s="67"/>
      <c r="CU162" s="67"/>
      <c r="CV162" s="67"/>
      <c r="CW162" s="67"/>
      <c r="CX162" s="67"/>
      <c r="CY162" s="67"/>
      <c r="CZ162" s="67"/>
      <c r="DA162" s="67"/>
      <c r="DB162" s="67"/>
      <c r="DC162" s="67"/>
      <c r="DD162" s="67"/>
      <c r="DE162" s="67" t="s">
        <v>116</v>
      </c>
      <c r="DF162" s="67" t="s">
        <v>207</v>
      </c>
      <c r="DG162" s="67" t="s">
        <v>208</v>
      </c>
      <c r="DH162" s="67"/>
      <c r="DI162" s="42" t="s">
        <v>116</v>
      </c>
      <c r="DJ162" s="42" t="s">
        <v>145</v>
      </c>
      <c r="DK162" s="42"/>
      <c r="DL162" s="42"/>
      <c r="DM162" s="42"/>
      <c r="DN162" s="42"/>
      <c r="DO162" s="42"/>
      <c r="DP162" s="42"/>
      <c r="DQ162" s="42"/>
      <c r="DR162" s="42"/>
      <c r="DS162" s="42"/>
      <c r="DT162" s="42"/>
      <c r="DU162" s="42"/>
      <c r="DV162" s="42"/>
      <c r="DW162" s="42"/>
      <c r="DX162" s="42"/>
      <c r="DY162" s="42"/>
      <c r="DZ162" s="42"/>
      <c r="EA162" s="42"/>
      <c r="EB162" s="42"/>
      <c r="EC162" s="42"/>
      <c r="ED162" s="42"/>
      <c r="EE162" s="42"/>
      <c r="EF162" s="42"/>
      <c r="EG162" s="42"/>
      <c r="EH162" s="42"/>
      <c r="EI162" s="42"/>
      <c r="EJ162" s="42"/>
      <c r="EK162" s="67" t="s">
        <v>28</v>
      </c>
      <c r="EL162" s="67" t="s">
        <v>1186</v>
      </c>
      <c r="EM162" s="42"/>
      <c r="EN162" s="42"/>
      <c r="EO162" s="42"/>
      <c r="EP162" s="42"/>
      <c r="EQ162" s="42"/>
      <c r="ER162" s="42"/>
      <c r="ES162" s="42"/>
      <c r="ET162" s="42"/>
      <c r="EU162" s="42"/>
      <c r="EV162" s="42"/>
      <c r="EW162" s="42"/>
      <c r="EX162" s="42"/>
      <c r="EY162" s="42"/>
      <c r="EZ162" s="42"/>
      <c r="FA162" s="42"/>
      <c r="FB162" s="42"/>
      <c r="FC162" s="42"/>
      <c r="FD162" s="42"/>
      <c r="FE162" s="67" t="s">
        <v>80</v>
      </c>
      <c r="FF162" s="42"/>
      <c r="FG162" s="42"/>
      <c r="FH162" s="42"/>
      <c r="FI162" s="42"/>
      <c r="FJ162" s="42"/>
      <c r="FK162" s="42"/>
      <c r="FL162" s="42"/>
      <c r="FM162" s="42"/>
      <c r="FN162" s="42"/>
      <c r="FO162" s="42"/>
      <c r="FP162" s="42"/>
      <c r="FQ162" s="42"/>
      <c r="FR162" s="42"/>
      <c r="FS162" s="42"/>
      <c r="FT162" s="42"/>
      <c r="FU162" s="42"/>
      <c r="FV162" s="42"/>
      <c r="FW162" s="42"/>
      <c r="FX162" s="42"/>
      <c r="FY162" s="42"/>
      <c r="FZ162" s="42"/>
      <c r="GA162" s="42"/>
      <c r="GB162" s="42"/>
      <c r="GC162" s="42"/>
      <c r="GD162" s="42"/>
      <c r="GE162" s="42"/>
      <c r="GF162" s="42"/>
      <c r="GG162" s="42"/>
      <c r="GH162" s="42"/>
      <c r="GI162" s="42"/>
      <c r="GJ162" s="42"/>
      <c r="GK162" s="42"/>
      <c r="GL162" s="42"/>
      <c r="GM162" s="42"/>
      <c r="GN162" s="42"/>
      <c r="GO162" s="42"/>
      <c r="GP162" s="42"/>
      <c r="GQ162" s="42"/>
      <c r="GR162" s="42"/>
      <c r="GS162" s="42"/>
      <c r="GT162" s="42"/>
      <c r="GU162" s="42"/>
      <c r="GV162" s="42"/>
      <c r="GW162" s="42"/>
      <c r="GX162" s="42"/>
      <c r="GY162" s="42"/>
      <c r="GZ162" s="42"/>
      <c r="HA162" s="42"/>
      <c r="HB162" s="42"/>
      <c r="HC162" s="33" t="s">
        <v>167</v>
      </c>
      <c r="HD162" s="67" t="s">
        <v>167</v>
      </c>
      <c r="HE162" s="67"/>
      <c r="HF162" s="42"/>
      <c r="HG162" s="39"/>
      <c r="HH162" s="40"/>
      <c r="HI162" s="40"/>
      <c r="HJ162" s="40"/>
      <c r="HK162" s="42"/>
      <c r="HL162" s="41"/>
      <c r="HM162" s="42"/>
      <c r="HN162" s="42"/>
      <c r="HO162" s="67" t="s">
        <v>302</v>
      </c>
      <c r="HP162" s="67" t="s">
        <v>28</v>
      </c>
      <c r="HQ162" s="67" t="s">
        <v>1187</v>
      </c>
      <c r="HR162" s="42"/>
      <c r="HS162" s="42"/>
      <c r="HT162" s="42"/>
      <c r="HU162" s="42"/>
      <c r="HV162" s="67" t="s">
        <v>478</v>
      </c>
      <c r="HW162" s="67" t="s">
        <v>479</v>
      </c>
      <c r="HX162" s="42"/>
      <c r="HY162" s="42"/>
      <c r="HZ162" s="42"/>
      <c r="IA162" s="42"/>
      <c r="IB162" s="42"/>
      <c r="IC162" s="42"/>
      <c r="ID162" s="42"/>
      <c r="IE162" s="42"/>
      <c r="IF162" s="42"/>
      <c r="IG162" s="42"/>
      <c r="IH162" s="42"/>
      <c r="II162" s="42"/>
      <c r="IJ162" s="42"/>
      <c r="IK162" s="42"/>
      <c r="IL162" s="42"/>
      <c r="IM162" s="42"/>
      <c r="IN162" s="42"/>
      <c r="IO162" s="42"/>
      <c r="IP162" s="42"/>
      <c r="IQ162" s="42"/>
      <c r="IR162" s="42"/>
      <c r="IS162" s="42"/>
      <c r="IT162" s="42"/>
      <c r="IU162" s="42"/>
      <c r="IV162" s="42"/>
    </row>
    <row r="163" spans="1:256" ht="15.75" customHeight="1" x14ac:dyDescent="0.25">
      <c r="A163" s="67" t="s">
        <v>1188</v>
      </c>
      <c r="B163" s="67" t="s">
        <v>1189</v>
      </c>
      <c r="C163" s="68" t="s">
        <v>1172</v>
      </c>
      <c r="D163" s="67" t="s">
        <v>163</v>
      </c>
      <c r="E163" s="67" t="s">
        <v>1190</v>
      </c>
      <c r="F163" s="101">
        <v>2000</v>
      </c>
      <c r="G163" s="32">
        <v>13.92</v>
      </c>
      <c r="H163" s="32">
        <v>14.984</v>
      </c>
      <c r="I163" s="32">
        <v>14.308999999999999</v>
      </c>
      <c r="J163" s="67" t="s">
        <v>296</v>
      </c>
      <c r="K163" s="67" t="s">
        <v>1735</v>
      </c>
      <c r="L163" s="67" t="s">
        <v>53</v>
      </c>
      <c r="M163" s="67" t="s">
        <v>50</v>
      </c>
      <c r="N163" s="67" t="s">
        <v>51</v>
      </c>
      <c r="O163" s="67" t="s">
        <v>52</v>
      </c>
      <c r="P163" s="67"/>
      <c r="Q163" s="67" t="s">
        <v>107</v>
      </c>
      <c r="R163" s="67" t="s">
        <v>49</v>
      </c>
      <c r="S163" s="67"/>
      <c r="T163" s="67"/>
      <c r="U163" s="67" t="s">
        <v>28</v>
      </c>
      <c r="V163" s="67" t="s">
        <v>1191</v>
      </c>
      <c r="W163" s="42"/>
      <c r="X163" s="42"/>
      <c r="Y163" s="42"/>
      <c r="Z163" s="42"/>
      <c r="AA163" s="42"/>
      <c r="AB163" s="42"/>
      <c r="AC163" s="42"/>
      <c r="AD163" s="42"/>
      <c r="AE163" s="42"/>
      <c r="AF163" s="42"/>
      <c r="AG163" s="42"/>
      <c r="AH163" s="42"/>
      <c r="AI163" s="42"/>
      <c r="AJ163" s="42"/>
      <c r="AK163" s="42"/>
      <c r="AL163" s="67" t="s">
        <v>60</v>
      </c>
      <c r="AM163" s="67" t="s">
        <v>61</v>
      </c>
      <c r="AN163" s="67" t="s">
        <v>62</v>
      </c>
      <c r="AO163" s="67" t="s">
        <v>108</v>
      </c>
      <c r="AP163" s="67" t="s">
        <v>63</v>
      </c>
      <c r="AQ163" s="67" t="s">
        <v>109</v>
      </c>
      <c r="AR163" s="67"/>
      <c r="AS163" s="67" t="s">
        <v>64</v>
      </c>
      <c r="AT163" s="67" t="s">
        <v>1737</v>
      </c>
      <c r="AU163" s="67" t="s">
        <v>66</v>
      </c>
      <c r="AV163" s="67" t="s">
        <v>67</v>
      </c>
      <c r="AW163" s="67"/>
      <c r="AX163" s="67"/>
      <c r="AY163" s="67" t="s">
        <v>1740</v>
      </c>
      <c r="AZ163" s="67" t="s">
        <v>1741</v>
      </c>
      <c r="BA163" s="67"/>
      <c r="BB163" s="67" t="s">
        <v>1739</v>
      </c>
      <c r="BC163" s="67"/>
      <c r="BD163" s="67"/>
      <c r="BE163" s="67" t="s">
        <v>298</v>
      </c>
      <c r="BF163" s="42"/>
      <c r="BG163" s="42"/>
      <c r="BH163" s="67" t="s">
        <v>993</v>
      </c>
      <c r="BI163" s="67" t="s">
        <v>807</v>
      </c>
      <c r="BJ163" s="67" t="s">
        <v>299</v>
      </c>
      <c r="BK163" s="67" t="s">
        <v>300</v>
      </c>
      <c r="BL163" s="67" t="s">
        <v>994</v>
      </c>
      <c r="BM163" s="33" t="s">
        <v>1757</v>
      </c>
      <c r="BN163" s="42"/>
      <c r="BO163" s="42"/>
      <c r="BP163" s="67" t="s">
        <v>993</v>
      </c>
      <c r="BQ163" s="67" t="s">
        <v>1760</v>
      </c>
      <c r="BR163" s="34" t="s">
        <v>1761</v>
      </c>
      <c r="BS163" s="42"/>
      <c r="BT163" s="42"/>
      <c r="BU163" s="67" t="s">
        <v>993</v>
      </c>
      <c r="BV163" s="67" t="s">
        <v>1760</v>
      </c>
      <c r="BW163" s="67"/>
      <c r="BX163" s="42"/>
      <c r="BY163" s="67" t="s">
        <v>1192</v>
      </c>
      <c r="BZ163" s="42"/>
      <c r="CA163" s="42"/>
      <c r="CB163" s="67" t="s">
        <v>281</v>
      </c>
      <c r="CC163" s="67" t="s">
        <v>282</v>
      </c>
      <c r="CD163" s="42"/>
      <c r="CE163" s="42"/>
      <c r="CF163" s="42"/>
      <c r="CG163" s="42"/>
      <c r="CH163" s="67" t="s">
        <v>156</v>
      </c>
      <c r="CI163" s="67" t="s">
        <v>299</v>
      </c>
      <c r="CJ163" s="67" t="s">
        <v>300</v>
      </c>
      <c r="CK163" s="67" t="s">
        <v>75</v>
      </c>
      <c r="CL163" s="67"/>
      <c r="CM163" s="67"/>
      <c r="CN163" s="67"/>
      <c r="CO163" s="67"/>
      <c r="CP163" s="67" t="s">
        <v>116</v>
      </c>
      <c r="CQ163" s="67" t="s">
        <v>159</v>
      </c>
      <c r="CR163" s="67"/>
      <c r="CS163" s="67"/>
      <c r="CT163" s="67"/>
      <c r="CU163" s="67"/>
      <c r="CV163" s="67"/>
      <c r="CW163" s="67"/>
      <c r="CX163" s="67"/>
      <c r="CY163" s="67"/>
      <c r="CZ163" s="67"/>
      <c r="DA163" s="67"/>
      <c r="DB163" s="67"/>
      <c r="DC163" s="67"/>
      <c r="DD163" s="67"/>
      <c r="DE163" s="67" t="s">
        <v>116</v>
      </c>
      <c r="DF163" s="67" t="s">
        <v>207</v>
      </c>
      <c r="DG163" s="67"/>
      <c r="DH163" s="67"/>
      <c r="DI163" s="42" t="s">
        <v>116</v>
      </c>
      <c r="DJ163" s="42" t="s">
        <v>145</v>
      </c>
      <c r="DK163" s="42"/>
      <c r="DL163" s="42"/>
      <c r="DM163" s="42"/>
      <c r="DN163" s="42"/>
      <c r="DO163" s="42"/>
      <c r="DP163" s="42"/>
      <c r="DQ163" s="42"/>
      <c r="DR163" s="42"/>
      <c r="DS163" s="42"/>
      <c r="DT163" s="42"/>
      <c r="DU163" s="42"/>
      <c r="DV163" s="42"/>
      <c r="DW163" s="42"/>
      <c r="DX163" s="42"/>
      <c r="DY163" s="42"/>
      <c r="DZ163" s="42"/>
      <c r="EA163" s="42"/>
      <c r="EB163" s="42"/>
      <c r="EC163" s="42"/>
      <c r="ED163" s="42"/>
      <c r="EE163" s="42"/>
      <c r="EF163" s="42"/>
      <c r="EG163" s="42"/>
      <c r="EH163" s="42"/>
      <c r="EI163" s="42"/>
      <c r="EJ163" s="42"/>
      <c r="EK163" s="67" t="s">
        <v>28</v>
      </c>
      <c r="EL163" s="67" t="s">
        <v>1193</v>
      </c>
      <c r="EM163" s="42"/>
      <c r="EN163" s="42"/>
      <c r="EO163" s="42"/>
      <c r="EP163" s="42"/>
      <c r="EQ163" s="42"/>
      <c r="ER163" s="42"/>
      <c r="ES163" s="42"/>
      <c r="ET163" s="42"/>
      <c r="EU163" s="42"/>
      <c r="EV163" s="42"/>
      <c r="EW163" s="42"/>
      <c r="EX163" s="42"/>
      <c r="EY163" s="42"/>
      <c r="EZ163" s="42"/>
      <c r="FA163" s="42"/>
      <c r="FB163" s="42"/>
      <c r="FC163" s="42"/>
      <c r="FD163" s="42"/>
      <c r="FE163" s="67" t="s">
        <v>116</v>
      </c>
      <c r="FF163" s="42"/>
      <c r="FG163" s="42"/>
      <c r="FH163" s="42"/>
      <c r="FI163" s="42"/>
      <c r="FJ163" s="42"/>
      <c r="FK163" s="42"/>
      <c r="FL163" s="42"/>
      <c r="FM163" s="42"/>
      <c r="FN163" s="42"/>
      <c r="FO163" s="42"/>
      <c r="FP163" s="42"/>
      <c r="FQ163" s="42"/>
      <c r="FR163" s="42"/>
      <c r="FS163" s="42"/>
      <c r="FT163" s="42"/>
      <c r="FU163" s="42"/>
      <c r="FV163" s="42"/>
      <c r="FW163" s="42"/>
      <c r="FX163" s="42"/>
      <c r="FY163" s="42"/>
      <c r="FZ163" s="42"/>
      <c r="GA163" s="42"/>
      <c r="GB163" s="42"/>
      <c r="GC163" s="42"/>
      <c r="GD163" s="42"/>
      <c r="GE163" s="42"/>
      <c r="GF163" s="42"/>
      <c r="GG163" s="42"/>
      <c r="GH163" s="42"/>
      <c r="GI163" s="42"/>
      <c r="GJ163" s="42"/>
      <c r="GK163" s="42"/>
      <c r="GL163" s="42"/>
      <c r="GM163" s="42"/>
      <c r="GN163" s="42"/>
      <c r="GO163" s="42"/>
      <c r="GP163" s="42"/>
      <c r="GQ163" s="42"/>
      <c r="GR163" s="42"/>
      <c r="GS163" s="42"/>
      <c r="GT163" s="42"/>
      <c r="GU163" s="42"/>
      <c r="GV163" s="42"/>
      <c r="GW163" s="42"/>
      <c r="GX163" s="42"/>
      <c r="GY163" s="42"/>
      <c r="GZ163" s="42"/>
      <c r="HA163" s="42"/>
      <c r="HB163" s="42"/>
      <c r="HC163" s="33" t="s">
        <v>167</v>
      </c>
      <c r="HD163" s="67" t="s">
        <v>167</v>
      </c>
      <c r="HE163" s="67" t="s">
        <v>168</v>
      </c>
      <c r="HF163" s="42"/>
      <c r="HG163" s="39"/>
      <c r="HH163" s="40"/>
      <c r="HI163" s="40"/>
      <c r="HJ163" s="40"/>
      <c r="HK163" s="42"/>
      <c r="HL163" s="41"/>
      <c r="HM163" s="42"/>
      <c r="HN163" s="42"/>
      <c r="HO163" s="67" t="s">
        <v>302</v>
      </c>
      <c r="HP163" s="67" t="s">
        <v>28</v>
      </c>
      <c r="HQ163" s="67" t="s">
        <v>1194</v>
      </c>
      <c r="HR163" s="42"/>
      <c r="HS163" s="42"/>
      <c r="HT163" s="42"/>
      <c r="HU163" s="42"/>
      <c r="HV163" s="67" t="s">
        <v>478</v>
      </c>
      <c r="HW163" s="67" t="s">
        <v>479</v>
      </c>
      <c r="HX163" s="42"/>
      <c r="HY163" s="42"/>
      <c r="HZ163" s="42"/>
      <c r="IA163" s="42"/>
      <c r="IB163" s="42"/>
      <c r="IC163" s="42"/>
      <c r="ID163" s="42"/>
      <c r="IE163" s="42"/>
      <c r="IF163" s="42"/>
      <c r="IG163" s="42"/>
      <c r="IH163" s="42"/>
      <c r="II163" s="42"/>
      <c r="IJ163" s="42"/>
      <c r="IK163" s="42"/>
      <c r="IL163" s="42"/>
      <c r="IM163" s="42"/>
      <c r="IN163" s="42"/>
      <c r="IO163" s="42"/>
      <c r="IP163" s="42"/>
      <c r="IQ163" s="42"/>
      <c r="IR163" s="42"/>
      <c r="IS163" s="42"/>
      <c r="IT163" s="42"/>
      <c r="IU163" s="42"/>
      <c r="IV163" s="42"/>
    </row>
    <row r="164" spans="1:256" ht="15.75" customHeight="1" x14ac:dyDescent="0.25">
      <c r="A164" s="67" t="s">
        <v>1195</v>
      </c>
      <c r="B164" s="67" t="s">
        <v>1196</v>
      </c>
      <c r="C164" s="68" t="s">
        <v>1197</v>
      </c>
      <c r="D164" s="67" t="s">
        <v>1198</v>
      </c>
      <c r="E164" s="67" t="s">
        <v>1199</v>
      </c>
      <c r="F164" s="101">
        <v>1993</v>
      </c>
      <c r="G164" s="32">
        <v>0.49199999999999999</v>
      </c>
      <c r="H164" s="32">
        <v>0.51900000000000002</v>
      </c>
      <c r="I164" s="32">
        <v>0.56599999999999995</v>
      </c>
      <c r="J164" s="67" t="s">
        <v>296</v>
      </c>
      <c r="K164" s="67" t="s">
        <v>1735</v>
      </c>
      <c r="L164" s="67" t="s">
        <v>53</v>
      </c>
      <c r="M164" s="67" t="s">
        <v>50</v>
      </c>
      <c r="N164" s="67" t="s">
        <v>51</v>
      </c>
      <c r="O164" s="67"/>
      <c r="P164" s="67"/>
      <c r="Q164" s="67" t="s">
        <v>107</v>
      </c>
      <c r="R164" s="67"/>
      <c r="S164" s="67"/>
      <c r="T164" s="67"/>
      <c r="U164" s="67"/>
      <c r="V164" s="67"/>
      <c r="W164" s="42"/>
      <c r="X164" s="42"/>
      <c r="Y164" s="42"/>
      <c r="Z164" s="42"/>
      <c r="AA164" s="42"/>
      <c r="AB164" s="42"/>
      <c r="AC164" s="42"/>
      <c r="AD164" s="42"/>
      <c r="AE164" s="42"/>
      <c r="AF164" s="42"/>
      <c r="AG164" s="42"/>
      <c r="AH164" s="42"/>
      <c r="AI164" s="42"/>
      <c r="AJ164" s="42"/>
      <c r="AK164" s="42"/>
      <c r="AL164" s="67"/>
      <c r="AM164" s="67"/>
      <c r="AN164" s="67"/>
      <c r="AO164" s="67"/>
      <c r="AP164" s="67"/>
      <c r="AQ164" s="67"/>
      <c r="AR164" s="67"/>
      <c r="AS164" s="67" t="s">
        <v>64</v>
      </c>
      <c r="AT164" s="67"/>
      <c r="AU164" s="67" t="s">
        <v>66</v>
      </c>
      <c r="AV164" s="67" t="s">
        <v>67</v>
      </c>
      <c r="AW164" s="67"/>
      <c r="AX164" s="67"/>
      <c r="AY164" s="67"/>
      <c r="AZ164" s="67"/>
      <c r="BA164" s="67"/>
      <c r="BB164" s="67"/>
      <c r="BC164" s="67"/>
      <c r="BD164" s="67"/>
      <c r="BE164" s="67" t="s">
        <v>298</v>
      </c>
      <c r="BF164" s="42"/>
      <c r="BG164" s="42"/>
      <c r="BH164" s="67"/>
      <c r="BI164" s="67"/>
      <c r="BJ164" s="67" t="s">
        <v>299</v>
      </c>
      <c r="BK164" s="67" t="s">
        <v>300</v>
      </c>
      <c r="BL164" s="67"/>
      <c r="BM164" s="67"/>
      <c r="BN164" s="42"/>
      <c r="BO164" s="42"/>
      <c r="BP164" s="67"/>
      <c r="BQ164" s="67"/>
      <c r="BR164" s="72"/>
      <c r="BS164" s="42"/>
      <c r="BT164" s="42"/>
      <c r="BU164" s="67"/>
      <c r="BV164" s="67"/>
      <c r="BW164" s="67"/>
      <c r="BX164" s="42"/>
      <c r="BY164" s="67"/>
      <c r="BZ164" s="42"/>
      <c r="CA164" s="42"/>
      <c r="CB164" s="67"/>
      <c r="CC164" s="67"/>
      <c r="CD164" s="67" t="s">
        <v>72</v>
      </c>
      <c r="CE164" s="67" t="s">
        <v>73</v>
      </c>
      <c r="CF164" s="67" t="s">
        <v>74</v>
      </c>
      <c r="CG164" s="42"/>
      <c r="CH164" s="67"/>
      <c r="CI164" s="67"/>
      <c r="CJ164" s="67"/>
      <c r="CK164" s="67"/>
      <c r="CL164" s="67"/>
      <c r="CM164" s="67"/>
      <c r="CN164" s="67"/>
      <c r="CO164" s="67"/>
      <c r="CP164" s="67" t="s">
        <v>80</v>
      </c>
      <c r="CQ164" s="67"/>
      <c r="CR164" s="67"/>
      <c r="CS164" s="67"/>
      <c r="CT164" s="67"/>
      <c r="CU164" s="67"/>
      <c r="CV164" s="67"/>
      <c r="CW164" s="67"/>
      <c r="CX164" s="67"/>
      <c r="CY164" s="67"/>
      <c r="CZ164" s="67"/>
      <c r="DA164" s="67"/>
      <c r="DB164" s="67"/>
      <c r="DC164" s="67"/>
      <c r="DD164" s="67"/>
      <c r="DE164" s="67" t="s">
        <v>80</v>
      </c>
      <c r="DF164" s="67"/>
      <c r="DG164" s="67"/>
      <c r="DH164" s="67"/>
      <c r="DI164" s="42"/>
      <c r="DJ164" s="42"/>
      <c r="DK164" s="42"/>
      <c r="DL164" s="42"/>
      <c r="DM164" s="42"/>
      <c r="DN164" s="42"/>
      <c r="DO164" s="42"/>
      <c r="DP164" s="42"/>
      <c r="DQ164" s="42"/>
      <c r="DR164" s="42"/>
      <c r="DS164" s="42"/>
      <c r="DT164" s="42"/>
      <c r="DU164" s="42"/>
      <c r="DV164" s="42"/>
      <c r="DW164" s="42"/>
      <c r="DX164" s="42"/>
      <c r="DY164" s="42"/>
      <c r="DZ164" s="42"/>
      <c r="EA164" s="42"/>
      <c r="EB164" s="42"/>
      <c r="EC164" s="42"/>
      <c r="ED164" s="42"/>
      <c r="EE164" s="42"/>
      <c r="EF164" s="42"/>
      <c r="EG164" s="42"/>
      <c r="EH164" s="42"/>
      <c r="EI164" s="42"/>
      <c r="EJ164" s="42"/>
      <c r="EK164" s="67" t="s">
        <v>28</v>
      </c>
      <c r="EL164" s="67" t="s">
        <v>1200</v>
      </c>
      <c r="EM164" s="42"/>
      <c r="EN164" s="42"/>
      <c r="EO164" s="42"/>
      <c r="EP164" s="42"/>
      <c r="EQ164" s="42"/>
      <c r="ER164" s="42"/>
      <c r="ES164" s="42"/>
      <c r="ET164" s="42"/>
      <c r="EU164" s="42"/>
      <c r="EV164" s="42"/>
      <c r="EW164" s="42"/>
      <c r="EX164" s="42"/>
      <c r="EY164" s="42"/>
      <c r="EZ164" s="42"/>
      <c r="FA164" s="42"/>
      <c r="FB164" s="42"/>
      <c r="FC164" s="42"/>
      <c r="FD164" s="42"/>
      <c r="FE164" s="67" t="s">
        <v>116</v>
      </c>
      <c r="FF164" s="42"/>
      <c r="FG164" s="42"/>
      <c r="FH164" s="42"/>
      <c r="FI164" s="42"/>
      <c r="FJ164" s="42"/>
      <c r="FK164" s="42"/>
      <c r="FL164" s="42"/>
      <c r="FM164" s="42"/>
      <c r="FN164" s="42"/>
      <c r="FO164" s="42"/>
      <c r="FP164" s="42"/>
      <c r="FQ164" s="42"/>
      <c r="FR164" s="42"/>
      <c r="FS164" s="42"/>
      <c r="FT164" s="42"/>
      <c r="FU164" s="42"/>
      <c r="FV164" s="42"/>
      <c r="FW164" s="42"/>
      <c r="FX164" s="42"/>
      <c r="FY164" s="42"/>
      <c r="FZ164" s="42"/>
      <c r="GA164" s="42"/>
      <c r="GB164" s="42"/>
      <c r="GC164" s="42"/>
      <c r="GD164" s="42"/>
      <c r="GE164" s="42"/>
      <c r="GF164" s="42"/>
      <c r="GG164" s="42"/>
      <c r="GH164" s="42"/>
      <c r="GI164" s="42"/>
      <c r="GJ164" s="42"/>
      <c r="GK164" s="42"/>
      <c r="GL164" s="42"/>
      <c r="GM164" s="42"/>
      <c r="GN164" s="42"/>
      <c r="GO164" s="42"/>
      <c r="GP164" s="42"/>
      <c r="GQ164" s="42"/>
      <c r="GR164" s="42"/>
      <c r="GS164" s="42"/>
      <c r="GT164" s="42"/>
      <c r="GU164" s="42"/>
      <c r="GV164" s="42"/>
      <c r="GW164" s="42"/>
      <c r="GX164" s="42"/>
      <c r="GY164" s="42"/>
      <c r="GZ164" s="42"/>
      <c r="HA164" s="42"/>
      <c r="HB164" s="42"/>
      <c r="HC164" s="33" t="s">
        <v>167</v>
      </c>
      <c r="HD164" s="67" t="s">
        <v>167</v>
      </c>
      <c r="HE164" s="67" t="s">
        <v>168</v>
      </c>
      <c r="HF164" s="42"/>
      <c r="HG164" s="39"/>
      <c r="HH164" s="40"/>
      <c r="HI164" s="40"/>
      <c r="HJ164" s="40"/>
      <c r="HK164" s="42"/>
      <c r="HL164" s="41"/>
      <c r="HM164" s="42"/>
      <c r="HN164" s="42"/>
      <c r="HO164" s="67"/>
      <c r="HP164" s="67"/>
      <c r="HQ164" s="67"/>
      <c r="HR164" s="42" t="s">
        <v>304</v>
      </c>
      <c r="HS164" s="42"/>
      <c r="HT164" s="42"/>
      <c r="HU164" s="42"/>
      <c r="HV164" s="67"/>
      <c r="HW164" s="67"/>
      <c r="HX164" s="42"/>
      <c r="HY164" s="42"/>
      <c r="HZ164" s="42"/>
      <c r="IA164" s="42"/>
      <c r="IB164" s="42"/>
      <c r="IC164" s="42"/>
      <c r="ID164" s="42"/>
      <c r="IE164" s="42"/>
      <c r="IF164" s="42"/>
      <c r="IG164" s="42"/>
      <c r="IH164" s="42"/>
      <c r="II164" s="42"/>
      <c r="IJ164" s="42"/>
      <c r="IK164" s="42"/>
      <c r="IL164" s="42"/>
      <c r="IM164" s="42"/>
      <c r="IN164" s="42"/>
      <c r="IO164" s="42"/>
      <c r="IP164" s="42"/>
      <c r="IQ164" s="42"/>
      <c r="IR164" s="42"/>
      <c r="IS164" s="42"/>
      <c r="IT164" s="42"/>
      <c r="IU164" s="42"/>
      <c r="IV164" s="42"/>
    </row>
    <row r="165" spans="1:256" ht="15.75" customHeight="1" x14ac:dyDescent="0.25">
      <c r="A165" s="67" t="s">
        <v>1201</v>
      </c>
      <c r="B165" s="67" t="s">
        <v>1202</v>
      </c>
      <c r="C165" s="68" t="s">
        <v>1172</v>
      </c>
      <c r="D165" s="67" t="s">
        <v>163</v>
      </c>
      <c r="E165" s="67" t="s">
        <v>1203</v>
      </c>
      <c r="F165" s="101">
        <v>2002</v>
      </c>
      <c r="G165" s="32">
        <v>9.5500000000000007</v>
      </c>
      <c r="H165" s="32">
        <v>9.6999999999999993</v>
      </c>
      <c r="I165" s="32">
        <v>9.6999999999999993</v>
      </c>
      <c r="J165" s="67" t="s">
        <v>48</v>
      </c>
      <c r="K165" s="67"/>
      <c r="L165" s="67" t="s">
        <v>50</v>
      </c>
      <c r="M165" s="67"/>
      <c r="N165" s="67" t="s">
        <v>51</v>
      </c>
      <c r="O165" s="67" t="s">
        <v>52</v>
      </c>
      <c r="P165" s="67"/>
      <c r="Q165" s="67"/>
      <c r="R165" s="67" t="s">
        <v>49</v>
      </c>
      <c r="S165" s="67" t="s">
        <v>181</v>
      </c>
      <c r="T165" s="67"/>
      <c r="U165" s="67" t="s">
        <v>28</v>
      </c>
      <c r="V165" s="67" t="s">
        <v>1204</v>
      </c>
      <c r="W165" s="67"/>
      <c r="X165" s="67"/>
      <c r="Y165" s="67" t="s">
        <v>55</v>
      </c>
      <c r="Z165" s="67" t="s">
        <v>56</v>
      </c>
      <c r="AA165" s="67" t="s">
        <v>59</v>
      </c>
      <c r="AB165" s="67"/>
      <c r="AC165" s="67"/>
      <c r="AD165" s="67"/>
      <c r="AE165" s="67"/>
      <c r="AF165" s="67"/>
      <c r="AG165" s="67" t="s">
        <v>57</v>
      </c>
      <c r="AH165" s="67" t="s">
        <v>58</v>
      </c>
      <c r="AI165" s="67"/>
      <c r="AJ165" s="67"/>
      <c r="AK165" s="67"/>
      <c r="AL165" s="67" t="s">
        <v>60</v>
      </c>
      <c r="AM165" s="67" t="s">
        <v>61</v>
      </c>
      <c r="AN165" s="67" t="s">
        <v>62</v>
      </c>
      <c r="AO165" s="67"/>
      <c r="AP165" s="67" t="s">
        <v>63</v>
      </c>
      <c r="AQ165" s="67"/>
      <c r="AR165" s="67"/>
      <c r="AS165" s="67" t="s">
        <v>64</v>
      </c>
      <c r="AT165" s="67" t="s">
        <v>1737</v>
      </c>
      <c r="AU165" s="67" t="s">
        <v>66</v>
      </c>
      <c r="AV165" s="67" t="s">
        <v>67</v>
      </c>
      <c r="AW165" s="67"/>
      <c r="AX165" s="67"/>
      <c r="AY165" s="67"/>
      <c r="AZ165" s="67"/>
      <c r="BA165" s="67"/>
      <c r="BB165" s="67" t="s">
        <v>1739</v>
      </c>
      <c r="BC165" s="67" t="s">
        <v>28</v>
      </c>
      <c r="BD165" s="67" t="s">
        <v>1205</v>
      </c>
      <c r="BE165" s="67" t="s">
        <v>111</v>
      </c>
      <c r="BF165" s="67"/>
      <c r="BG165" s="67" t="s">
        <v>155</v>
      </c>
      <c r="BH165" s="67" t="s">
        <v>112</v>
      </c>
      <c r="BI165" s="67" t="s">
        <v>113</v>
      </c>
      <c r="BJ165" s="67"/>
      <c r="BK165" s="67"/>
      <c r="BL165" s="67" t="s">
        <v>71</v>
      </c>
      <c r="BM165" s="33" t="s">
        <v>1757</v>
      </c>
      <c r="BN165" s="67"/>
      <c r="BO165" s="67" t="s">
        <v>280</v>
      </c>
      <c r="BP165" s="67" t="s">
        <v>993</v>
      </c>
      <c r="BQ165" s="67" t="s">
        <v>1760</v>
      </c>
      <c r="BR165" s="34" t="s">
        <v>1761</v>
      </c>
      <c r="BS165" s="67"/>
      <c r="BT165" s="67" t="s">
        <v>280</v>
      </c>
      <c r="BU165" s="67" t="s">
        <v>993</v>
      </c>
      <c r="BV165" s="67" t="s">
        <v>1760</v>
      </c>
      <c r="BW165" s="67" t="s">
        <v>77</v>
      </c>
      <c r="BX165" s="67"/>
      <c r="BY165" s="67" t="s">
        <v>279</v>
      </c>
      <c r="BZ165" s="67"/>
      <c r="CA165" s="67" t="s">
        <v>280</v>
      </c>
      <c r="CB165" s="67" t="s">
        <v>281</v>
      </c>
      <c r="CC165" s="67" t="s">
        <v>282</v>
      </c>
      <c r="CD165" s="67"/>
      <c r="CE165" s="67"/>
      <c r="CF165" s="67"/>
      <c r="CG165" s="67"/>
      <c r="CH165" s="67"/>
      <c r="CI165" s="67"/>
      <c r="CJ165" s="67"/>
      <c r="CK165" s="67"/>
      <c r="CL165" s="67" t="s">
        <v>76</v>
      </c>
      <c r="CM165" s="67"/>
      <c r="CN165" s="67"/>
      <c r="CO165" s="67"/>
      <c r="CP165" s="67" t="s">
        <v>80</v>
      </c>
      <c r="CQ165" s="67"/>
      <c r="CR165" s="67"/>
      <c r="CS165" s="67"/>
      <c r="CT165" s="67"/>
      <c r="CU165" s="67"/>
      <c r="CV165" s="67"/>
      <c r="CW165" s="67"/>
      <c r="CX165" s="67"/>
      <c r="CY165" s="67"/>
      <c r="CZ165" s="67"/>
      <c r="DA165" s="67"/>
      <c r="DB165" s="67"/>
      <c r="DC165" s="67"/>
      <c r="DD165" s="67"/>
      <c r="DE165" s="67" t="s">
        <v>80</v>
      </c>
      <c r="DF165" s="67"/>
      <c r="DG165" s="67"/>
      <c r="DH165" s="67"/>
      <c r="DI165" s="67" t="s">
        <v>80</v>
      </c>
      <c r="DJ165" s="67"/>
      <c r="DK165" s="67"/>
      <c r="DL165" s="67"/>
      <c r="DM165" s="67"/>
      <c r="DN165" s="67"/>
      <c r="DO165" s="67"/>
      <c r="DP165" s="67"/>
      <c r="DQ165" s="67" t="s">
        <v>366</v>
      </c>
      <c r="DR165" s="67"/>
      <c r="DS165" s="67"/>
      <c r="DT165" s="67" t="s">
        <v>433</v>
      </c>
      <c r="DU165" s="67" t="s">
        <v>1206</v>
      </c>
      <c r="DV165" s="67"/>
      <c r="DW165" s="67"/>
      <c r="DX165" s="67"/>
      <c r="DY165" s="67"/>
      <c r="DZ165" s="67"/>
      <c r="EA165" s="67"/>
      <c r="EB165" s="67"/>
      <c r="EC165" s="67" t="s">
        <v>231</v>
      </c>
      <c r="ED165" s="67" t="s">
        <v>83</v>
      </c>
      <c r="EE165" s="67"/>
      <c r="EF165" s="67" t="s">
        <v>160</v>
      </c>
      <c r="EG165" s="67"/>
      <c r="EH165" s="67"/>
      <c r="EI165" s="67"/>
      <c r="EJ165" s="67"/>
      <c r="EK165" s="67"/>
      <c r="EL165" s="67"/>
      <c r="EM165" s="67" t="s">
        <v>161</v>
      </c>
      <c r="EN165" s="67"/>
      <c r="EO165" s="67" t="s">
        <v>84</v>
      </c>
      <c r="EP165" s="67" t="s">
        <v>124</v>
      </c>
      <c r="EQ165" s="67" t="s">
        <v>259</v>
      </c>
      <c r="ER165" s="67" t="s">
        <v>284</v>
      </c>
      <c r="ES165" s="67" t="s">
        <v>125</v>
      </c>
      <c r="ET165" s="67" t="s">
        <v>85</v>
      </c>
      <c r="EU165" s="67"/>
      <c r="EV165" s="67" t="s">
        <v>86</v>
      </c>
      <c r="EW165" s="67" t="s">
        <v>28</v>
      </c>
      <c r="EX165" s="67" t="s">
        <v>1207</v>
      </c>
      <c r="EY165" s="67"/>
      <c r="EZ165" s="67"/>
      <c r="FA165" s="67" t="s">
        <v>87</v>
      </c>
      <c r="FB165" s="67"/>
      <c r="FC165" s="67"/>
      <c r="FD165" s="67"/>
      <c r="FE165" s="67" t="s">
        <v>116</v>
      </c>
      <c r="FF165" s="67"/>
      <c r="FG165" s="67"/>
      <c r="FH165" s="67"/>
      <c r="FI165" s="67"/>
      <c r="FJ165" s="67"/>
      <c r="FK165" s="67"/>
      <c r="FL165" s="67"/>
      <c r="FM165" s="67"/>
      <c r="FN165" s="67"/>
      <c r="FO165" s="67"/>
      <c r="FP165" s="67"/>
      <c r="FQ165" s="67"/>
      <c r="FR165" s="67"/>
      <c r="FS165" s="67" t="s">
        <v>1208</v>
      </c>
      <c r="FT165" s="67" t="s">
        <v>1209</v>
      </c>
      <c r="FU165" s="67"/>
      <c r="FV165" s="67"/>
      <c r="FW165" s="67"/>
      <c r="FX165" s="67"/>
      <c r="FY165" s="67"/>
      <c r="FZ165" s="67"/>
      <c r="GA165" s="67"/>
      <c r="GB165" s="67"/>
      <c r="GC165" s="67"/>
      <c r="GD165" s="67"/>
      <c r="GE165" s="67" t="s">
        <v>127</v>
      </c>
      <c r="GF165" s="67" t="s">
        <v>84</v>
      </c>
      <c r="GG165" s="67" t="s">
        <v>128</v>
      </c>
      <c r="GH165" s="67"/>
      <c r="GI165" s="67"/>
      <c r="GJ165" s="67"/>
      <c r="GK165" s="67"/>
      <c r="GL165" s="67"/>
      <c r="GM165" s="67"/>
      <c r="GN165" s="67"/>
      <c r="GO165" s="67" t="s">
        <v>259</v>
      </c>
      <c r="GP165" s="67" t="s">
        <v>130</v>
      </c>
      <c r="GQ165" s="67" t="s">
        <v>191</v>
      </c>
      <c r="GR165" s="67" t="s">
        <v>91</v>
      </c>
      <c r="GS165" s="67" t="s">
        <v>92</v>
      </c>
      <c r="GT165" s="67"/>
      <c r="GU165" s="67"/>
      <c r="GV165" s="67" t="s">
        <v>261</v>
      </c>
      <c r="GW165" s="67" t="s">
        <v>166</v>
      </c>
      <c r="GX165" s="67" t="s">
        <v>146</v>
      </c>
      <c r="GY165" s="67" t="s">
        <v>133</v>
      </c>
      <c r="GZ165" s="67"/>
      <c r="HA165" s="67"/>
      <c r="HB165" s="67"/>
      <c r="HC165" s="33" t="s">
        <v>167</v>
      </c>
      <c r="HD165" s="67" t="s">
        <v>167</v>
      </c>
      <c r="HE165" s="67" t="s">
        <v>168</v>
      </c>
      <c r="HF165" s="67" t="s">
        <v>352</v>
      </c>
      <c r="HG165" s="33" t="s">
        <v>147</v>
      </c>
      <c r="HH165" s="35" t="s">
        <v>147</v>
      </c>
      <c r="HI165" s="35" t="s">
        <v>314</v>
      </c>
      <c r="HJ165" s="35" t="s">
        <v>148</v>
      </c>
      <c r="HK165" s="67"/>
      <c r="HL165" s="36" t="s">
        <v>292</v>
      </c>
      <c r="HM165" s="67" t="s">
        <v>315</v>
      </c>
      <c r="HN165" s="67" t="s">
        <v>292</v>
      </c>
      <c r="HO165" s="67"/>
      <c r="HP165" s="67" t="s">
        <v>28</v>
      </c>
      <c r="HQ165" s="67" t="s">
        <v>1210</v>
      </c>
      <c r="HR165" s="67"/>
      <c r="HS165" s="67" t="s">
        <v>169</v>
      </c>
      <c r="HT165" s="67"/>
      <c r="HU165" s="67"/>
      <c r="HV165" s="67"/>
      <c r="HW165" s="67"/>
      <c r="HX165" s="67" t="s">
        <v>264</v>
      </c>
      <c r="HY165" s="67" t="s">
        <v>239</v>
      </c>
      <c r="HZ165" s="67" t="s">
        <v>265</v>
      </c>
      <c r="IA165" s="67"/>
      <c r="IB165" s="67"/>
      <c r="IC165" s="67"/>
      <c r="ID165" s="67"/>
      <c r="IE165" s="67" t="s">
        <v>1211</v>
      </c>
      <c r="IF165" s="67" t="s">
        <v>1212</v>
      </c>
      <c r="IG165" s="67"/>
      <c r="IH165" s="67" t="s">
        <v>137</v>
      </c>
      <c r="II165" s="67" t="s">
        <v>100</v>
      </c>
      <c r="IJ165" s="67"/>
      <c r="IK165" s="67"/>
      <c r="IL165" s="67" t="s">
        <v>100</v>
      </c>
      <c r="IM165" s="67"/>
      <c r="IN165" s="67"/>
      <c r="IO165" s="67" t="s">
        <v>100</v>
      </c>
      <c r="IP165" s="67" t="s">
        <v>193</v>
      </c>
      <c r="IQ165" s="67"/>
      <c r="IR165" s="67"/>
      <c r="IS165" s="67" t="s">
        <v>193</v>
      </c>
      <c r="IT165" s="67"/>
      <c r="IU165" s="67" t="s">
        <v>100</v>
      </c>
      <c r="IV165" s="67"/>
    </row>
    <row r="166" spans="1:256" ht="15.75" customHeight="1" x14ac:dyDescent="0.25">
      <c r="A166" s="67" t="s">
        <v>1213</v>
      </c>
      <c r="B166" s="67" t="s">
        <v>1214</v>
      </c>
      <c r="C166" s="68" t="s">
        <v>29</v>
      </c>
      <c r="D166" s="67" t="s">
        <v>1215</v>
      </c>
      <c r="E166" s="67" t="s">
        <v>1216</v>
      </c>
      <c r="F166" s="101">
        <v>1999</v>
      </c>
      <c r="G166" s="32">
        <v>0.98299999999999998</v>
      </c>
      <c r="H166" s="32">
        <v>0.98299999999999998</v>
      </c>
      <c r="I166" s="32">
        <v>0.98299999999999998</v>
      </c>
      <c r="J166" s="67" t="s">
        <v>296</v>
      </c>
      <c r="K166" s="67" t="s">
        <v>1735</v>
      </c>
      <c r="L166" s="67" t="s">
        <v>50</v>
      </c>
      <c r="M166" s="67"/>
      <c r="N166" s="67" t="s">
        <v>51</v>
      </c>
      <c r="O166" s="67" t="s">
        <v>52</v>
      </c>
      <c r="P166" s="67" t="s">
        <v>53</v>
      </c>
      <c r="Q166" s="67" t="s">
        <v>107</v>
      </c>
      <c r="R166" s="67" t="s">
        <v>49</v>
      </c>
      <c r="S166" s="67"/>
      <c r="T166" s="67"/>
      <c r="U166" s="67"/>
      <c r="V166" s="67"/>
      <c r="W166" s="42"/>
      <c r="X166" s="42"/>
      <c r="Y166" s="42"/>
      <c r="Z166" s="42"/>
      <c r="AA166" s="42"/>
      <c r="AB166" s="42"/>
      <c r="AC166" s="42"/>
      <c r="AD166" s="42"/>
      <c r="AE166" s="42"/>
      <c r="AF166" s="42"/>
      <c r="AG166" s="42"/>
      <c r="AH166" s="42"/>
      <c r="AI166" s="42"/>
      <c r="AJ166" s="42"/>
      <c r="AK166" s="42"/>
      <c r="AL166" s="67" t="s">
        <v>60</v>
      </c>
      <c r="AM166" s="67" t="s">
        <v>61</v>
      </c>
      <c r="AN166" s="67"/>
      <c r="AO166" s="67"/>
      <c r="AP166" s="67"/>
      <c r="AQ166" s="67"/>
      <c r="AR166" s="67"/>
      <c r="AS166" s="67"/>
      <c r="AT166" s="67"/>
      <c r="AU166" s="67"/>
      <c r="AV166" s="67"/>
      <c r="AW166" s="67"/>
      <c r="AX166" s="67"/>
      <c r="AY166" s="67"/>
      <c r="AZ166" s="67"/>
      <c r="BA166" s="67"/>
      <c r="BB166" s="67"/>
      <c r="BC166" s="67"/>
      <c r="BD166" s="67"/>
      <c r="BE166" s="67" t="s">
        <v>298</v>
      </c>
      <c r="BF166" s="42"/>
      <c r="BG166" s="42"/>
      <c r="BH166" s="67" t="s">
        <v>993</v>
      </c>
      <c r="BI166" s="67" t="s">
        <v>807</v>
      </c>
      <c r="BJ166" s="67" t="s">
        <v>299</v>
      </c>
      <c r="BK166" s="67"/>
      <c r="BL166" s="67" t="s">
        <v>994</v>
      </c>
      <c r="BM166" s="67"/>
      <c r="BN166" s="42"/>
      <c r="BO166" s="42"/>
      <c r="BP166" s="67"/>
      <c r="BQ166" s="67"/>
      <c r="BR166" s="34" t="s">
        <v>1761</v>
      </c>
      <c r="BS166" s="42"/>
      <c r="BT166" s="42"/>
      <c r="BU166" s="67" t="s">
        <v>993</v>
      </c>
      <c r="BV166" s="67" t="s">
        <v>1760</v>
      </c>
      <c r="BW166" s="67"/>
      <c r="BX166" s="42"/>
      <c r="BY166" s="67"/>
      <c r="BZ166" s="42"/>
      <c r="CA166" s="42"/>
      <c r="CB166" s="67"/>
      <c r="CC166" s="67"/>
      <c r="CD166" s="42"/>
      <c r="CE166" s="42"/>
      <c r="CF166" s="42"/>
      <c r="CG166" s="42"/>
      <c r="CH166" s="67"/>
      <c r="CI166" s="67"/>
      <c r="CJ166" s="67"/>
      <c r="CK166" s="67"/>
      <c r="CL166" s="67"/>
      <c r="CM166" s="67"/>
      <c r="CN166" s="67"/>
      <c r="CO166" s="67"/>
      <c r="CP166" s="67" t="s">
        <v>80</v>
      </c>
      <c r="CQ166" s="67"/>
      <c r="CR166" s="67"/>
      <c r="CS166" s="67"/>
      <c r="CT166" s="67"/>
      <c r="CU166" s="67"/>
      <c r="CV166" s="67"/>
      <c r="CW166" s="67"/>
      <c r="CX166" s="67"/>
      <c r="CY166" s="67"/>
      <c r="CZ166" s="67"/>
      <c r="DA166" s="67"/>
      <c r="DB166" s="67"/>
      <c r="DC166" s="67"/>
      <c r="DD166" s="67"/>
      <c r="DE166" s="67" t="s">
        <v>80</v>
      </c>
      <c r="DF166" s="67"/>
      <c r="DG166" s="67"/>
      <c r="DH166" s="67"/>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67" t="s">
        <v>28</v>
      </c>
      <c r="EL166" s="67" t="s">
        <v>1217</v>
      </c>
      <c r="EM166" s="42"/>
      <c r="EN166" s="42"/>
      <c r="EO166" s="42"/>
      <c r="EP166" s="42"/>
      <c r="EQ166" s="42"/>
      <c r="ER166" s="42"/>
      <c r="ES166" s="42"/>
      <c r="ET166" s="42"/>
      <c r="EU166" s="42"/>
      <c r="EV166" s="42"/>
      <c r="EW166" s="42"/>
      <c r="EX166" s="42"/>
      <c r="EY166" s="42"/>
      <c r="EZ166" s="42"/>
      <c r="FA166" s="42"/>
      <c r="FB166" s="42"/>
      <c r="FC166" s="42"/>
      <c r="FD166" s="42"/>
      <c r="FE166" s="67" t="s">
        <v>80</v>
      </c>
      <c r="FF166" s="42"/>
      <c r="FG166" s="42"/>
      <c r="FH166" s="42"/>
      <c r="FI166" s="42"/>
      <c r="FJ166" s="42"/>
      <c r="FK166" s="42"/>
      <c r="FL166" s="42"/>
      <c r="FM166" s="42"/>
      <c r="FN166" s="42"/>
      <c r="FO166" s="42"/>
      <c r="FP166" s="42"/>
      <c r="FQ166" s="42"/>
      <c r="FR166" s="42"/>
      <c r="FS166" s="42"/>
      <c r="FT166" s="42"/>
      <c r="FU166" s="42"/>
      <c r="FV166" s="42"/>
      <c r="FW166" s="42"/>
      <c r="FX166" s="42"/>
      <c r="FY166" s="42"/>
      <c r="FZ166" s="42"/>
      <c r="GA166" s="42"/>
      <c r="GB166" s="42"/>
      <c r="GC166" s="42"/>
      <c r="GD166" s="42"/>
      <c r="GE166" s="42"/>
      <c r="GF166" s="42"/>
      <c r="GG166" s="42"/>
      <c r="GH166" s="42"/>
      <c r="GI166" s="42"/>
      <c r="GJ166" s="42"/>
      <c r="GK166" s="42"/>
      <c r="GL166" s="42"/>
      <c r="GM166" s="42"/>
      <c r="GN166" s="42"/>
      <c r="GO166" s="42"/>
      <c r="GP166" s="42"/>
      <c r="GQ166" s="42"/>
      <c r="GR166" s="42"/>
      <c r="GS166" s="42"/>
      <c r="GT166" s="42"/>
      <c r="GU166" s="42"/>
      <c r="GV166" s="42"/>
      <c r="GW166" s="42"/>
      <c r="GX166" s="42"/>
      <c r="GY166" s="42"/>
      <c r="GZ166" s="42"/>
      <c r="HA166" s="42"/>
      <c r="HB166" s="42"/>
      <c r="HC166" s="33"/>
      <c r="HD166" s="67"/>
      <c r="HE166" s="67"/>
      <c r="HF166" s="42"/>
      <c r="HG166" s="39"/>
      <c r="HH166" s="40"/>
      <c r="HI166" s="40"/>
      <c r="HJ166" s="40"/>
      <c r="HK166" s="42"/>
      <c r="HL166" s="41"/>
      <c r="HM166" s="42"/>
      <c r="HN166" s="42"/>
      <c r="HO166" s="67"/>
      <c r="HP166" s="67"/>
      <c r="HQ166" s="67"/>
      <c r="HR166" s="42" t="s">
        <v>304</v>
      </c>
      <c r="HS166" s="42"/>
      <c r="HT166" s="42"/>
      <c r="HU166" s="42"/>
      <c r="HV166" s="67"/>
      <c r="HW166" s="67"/>
      <c r="HX166" s="42"/>
      <c r="HY166" s="42"/>
      <c r="HZ166" s="42"/>
      <c r="IA166" s="42"/>
      <c r="IB166" s="42"/>
      <c r="IC166" s="42"/>
      <c r="ID166" s="42"/>
      <c r="IE166" s="42"/>
      <c r="IF166" s="42"/>
      <c r="IG166" s="42"/>
      <c r="IH166" s="42"/>
      <c r="II166" s="42"/>
      <c r="IJ166" s="42"/>
      <c r="IK166" s="42"/>
      <c r="IL166" s="42"/>
      <c r="IM166" s="42"/>
      <c r="IN166" s="42"/>
      <c r="IO166" s="42"/>
      <c r="IP166" s="42"/>
      <c r="IQ166" s="42"/>
      <c r="IR166" s="42"/>
      <c r="IS166" s="42"/>
      <c r="IT166" s="42"/>
      <c r="IU166" s="42"/>
      <c r="IV166" s="42"/>
    </row>
    <row r="167" spans="1:256" ht="15.75" customHeight="1" x14ac:dyDescent="0.25">
      <c r="A167" s="67" t="s">
        <v>1218</v>
      </c>
      <c r="B167" s="67" t="s">
        <v>1219</v>
      </c>
      <c r="C167" s="68" t="s">
        <v>29</v>
      </c>
      <c r="D167" s="67" t="s">
        <v>1215</v>
      </c>
      <c r="E167" s="67" t="s">
        <v>1220</v>
      </c>
      <c r="F167" s="101">
        <v>1990</v>
      </c>
      <c r="G167" s="32">
        <v>5.3849999999999998</v>
      </c>
      <c r="H167" s="32">
        <v>5.6539999999999999</v>
      </c>
      <c r="I167" s="32">
        <v>5.6539999999999999</v>
      </c>
      <c r="J167" s="67" t="s">
        <v>296</v>
      </c>
      <c r="K167" s="67" t="s">
        <v>1735</v>
      </c>
      <c r="L167" s="67" t="s">
        <v>50</v>
      </c>
      <c r="M167" s="67"/>
      <c r="N167" s="67" t="s">
        <v>51</v>
      </c>
      <c r="O167" s="67"/>
      <c r="P167" s="67" t="s">
        <v>53</v>
      </c>
      <c r="Q167" s="67" t="s">
        <v>107</v>
      </c>
      <c r="R167" s="67" t="s">
        <v>49</v>
      </c>
      <c r="S167" s="67"/>
      <c r="T167" s="67"/>
      <c r="U167" s="67"/>
      <c r="V167" s="67"/>
      <c r="W167" s="42"/>
      <c r="X167" s="42"/>
      <c r="Y167" s="42"/>
      <c r="Z167" s="42"/>
      <c r="AA167" s="42"/>
      <c r="AB167" s="42"/>
      <c r="AC167" s="42"/>
      <c r="AD167" s="42"/>
      <c r="AE167" s="42"/>
      <c r="AF167" s="42"/>
      <c r="AG167" s="42"/>
      <c r="AH167" s="42"/>
      <c r="AI167" s="42"/>
      <c r="AJ167" s="42"/>
      <c r="AK167" s="42"/>
      <c r="AL167" s="67" t="s">
        <v>60</v>
      </c>
      <c r="AM167" s="67" t="s">
        <v>61</v>
      </c>
      <c r="AN167" s="67"/>
      <c r="AO167" s="67"/>
      <c r="AP167" s="67"/>
      <c r="AQ167" s="67"/>
      <c r="AR167" s="67"/>
      <c r="AS167" s="67"/>
      <c r="AT167" s="67"/>
      <c r="AU167" s="67"/>
      <c r="AV167" s="67" t="s">
        <v>67</v>
      </c>
      <c r="AW167" s="67"/>
      <c r="AX167" s="67"/>
      <c r="AY167" s="67"/>
      <c r="AZ167" s="67"/>
      <c r="BA167" s="67"/>
      <c r="BB167" s="67"/>
      <c r="BC167" s="67"/>
      <c r="BD167" s="67"/>
      <c r="BE167" s="67" t="s">
        <v>298</v>
      </c>
      <c r="BF167" s="42"/>
      <c r="BG167" s="42"/>
      <c r="BH167" s="67"/>
      <c r="BI167" s="67"/>
      <c r="BJ167" s="67" t="s">
        <v>299</v>
      </c>
      <c r="BK167" s="67"/>
      <c r="BL167" s="67"/>
      <c r="BM167" s="67"/>
      <c r="BN167" s="42"/>
      <c r="BO167" s="42"/>
      <c r="BP167" s="67"/>
      <c r="BQ167" s="67"/>
      <c r="BR167" s="72"/>
      <c r="BS167" s="42"/>
      <c r="BT167" s="42"/>
      <c r="BU167" s="67"/>
      <c r="BV167" s="67"/>
      <c r="BW167" s="67"/>
      <c r="BX167" s="42"/>
      <c r="BY167" s="67"/>
      <c r="BZ167" s="42"/>
      <c r="CA167" s="42"/>
      <c r="CB167" s="67"/>
      <c r="CC167" s="67"/>
      <c r="CD167" s="42"/>
      <c r="CE167" s="42"/>
      <c r="CF167" s="42"/>
      <c r="CG167" s="42"/>
      <c r="CH167" s="67"/>
      <c r="CI167" s="67"/>
      <c r="CJ167" s="67"/>
      <c r="CK167" s="67"/>
      <c r="CL167" s="67"/>
      <c r="CM167" s="67"/>
      <c r="CN167" s="67"/>
      <c r="CO167" s="67"/>
      <c r="CP167" s="67" t="s">
        <v>80</v>
      </c>
      <c r="CQ167" s="67"/>
      <c r="CR167" s="67"/>
      <c r="CS167" s="67"/>
      <c r="CT167" s="67"/>
      <c r="CU167" s="67"/>
      <c r="CV167" s="67"/>
      <c r="CW167" s="67"/>
      <c r="CX167" s="67"/>
      <c r="CY167" s="67"/>
      <c r="CZ167" s="67"/>
      <c r="DA167" s="67"/>
      <c r="DB167" s="67"/>
      <c r="DC167" s="67"/>
      <c r="DD167" s="67"/>
      <c r="DE167" s="67" t="s">
        <v>80</v>
      </c>
      <c r="DF167" s="67"/>
      <c r="DG167" s="67"/>
      <c r="DH167" s="67"/>
      <c r="DI167" s="42"/>
      <c r="DJ167" s="42"/>
      <c r="DK167" s="42"/>
      <c r="DL167" s="42"/>
      <c r="DM167" s="42"/>
      <c r="DN167" s="42"/>
      <c r="DO167" s="42"/>
      <c r="DP167" s="42"/>
      <c r="DQ167" s="42"/>
      <c r="DR167" s="42"/>
      <c r="DS167" s="42"/>
      <c r="DT167" s="42"/>
      <c r="DU167" s="42"/>
      <c r="DV167" s="42"/>
      <c r="DW167" s="42"/>
      <c r="DX167" s="42"/>
      <c r="DY167" s="42"/>
      <c r="DZ167" s="42"/>
      <c r="EA167" s="42"/>
      <c r="EB167" s="42"/>
      <c r="EC167" s="42"/>
      <c r="ED167" s="42"/>
      <c r="EE167" s="42"/>
      <c r="EF167" s="42"/>
      <c r="EG167" s="42"/>
      <c r="EH167" s="42"/>
      <c r="EI167" s="42"/>
      <c r="EJ167" s="42"/>
      <c r="EK167" s="67" t="s">
        <v>28</v>
      </c>
      <c r="EL167" s="67" t="s">
        <v>1221</v>
      </c>
      <c r="EM167" s="42"/>
      <c r="EN167" s="42"/>
      <c r="EO167" s="42"/>
      <c r="EP167" s="42"/>
      <c r="EQ167" s="42"/>
      <c r="ER167" s="42"/>
      <c r="ES167" s="42"/>
      <c r="ET167" s="42"/>
      <c r="EU167" s="42"/>
      <c r="EV167" s="42"/>
      <c r="EW167" s="42"/>
      <c r="EX167" s="42"/>
      <c r="EY167" s="42"/>
      <c r="EZ167" s="42"/>
      <c r="FA167" s="42"/>
      <c r="FB167" s="42"/>
      <c r="FC167" s="42"/>
      <c r="FD167" s="42"/>
      <c r="FE167" s="67" t="s">
        <v>88</v>
      </c>
      <c r="FF167" s="42"/>
      <c r="FG167" s="42"/>
      <c r="FH167" s="42"/>
      <c r="FI167" s="42"/>
      <c r="FJ167" s="42"/>
      <c r="FK167" s="42"/>
      <c r="FL167" s="42"/>
      <c r="FM167" s="42"/>
      <c r="FN167" s="42"/>
      <c r="FO167" s="42"/>
      <c r="FP167" s="42"/>
      <c r="FQ167" s="42"/>
      <c r="FR167" s="42"/>
      <c r="FS167" s="42"/>
      <c r="FT167" s="42"/>
      <c r="FU167" s="42"/>
      <c r="FV167" s="42"/>
      <c r="FW167" s="42"/>
      <c r="FX167" s="42"/>
      <c r="FY167" s="42"/>
      <c r="FZ167" s="42"/>
      <c r="GA167" s="42"/>
      <c r="GB167" s="42"/>
      <c r="GC167" s="42"/>
      <c r="GD167" s="42"/>
      <c r="GE167" s="42"/>
      <c r="GF167" s="42"/>
      <c r="GG167" s="42"/>
      <c r="GH167" s="42"/>
      <c r="GI167" s="42"/>
      <c r="GJ167" s="42"/>
      <c r="GK167" s="42"/>
      <c r="GL167" s="42"/>
      <c r="GM167" s="42"/>
      <c r="GN167" s="42"/>
      <c r="GO167" s="42"/>
      <c r="GP167" s="42"/>
      <c r="GQ167" s="42"/>
      <c r="GR167" s="42"/>
      <c r="GS167" s="42"/>
      <c r="GT167" s="42"/>
      <c r="GU167" s="42"/>
      <c r="GV167" s="42"/>
      <c r="GW167" s="42"/>
      <c r="GX167" s="42"/>
      <c r="GY167" s="42"/>
      <c r="GZ167" s="42"/>
      <c r="HA167" s="42"/>
      <c r="HB167" s="42"/>
      <c r="HC167" s="33"/>
      <c r="HD167" s="67"/>
      <c r="HE167" s="67"/>
      <c r="HF167" s="42"/>
      <c r="HG167" s="39"/>
      <c r="HH167" s="40"/>
      <c r="HI167" s="40"/>
      <c r="HJ167" s="40"/>
      <c r="HK167" s="42"/>
      <c r="HL167" s="41"/>
      <c r="HM167" s="42"/>
      <c r="HN167" s="42"/>
      <c r="HO167" s="67"/>
      <c r="HP167" s="67"/>
      <c r="HQ167" s="67"/>
      <c r="HR167" s="42" t="s">
        <v>304</v>
      </c>
      <c r="HS167" s="42"/>
      <c r="HT167" s="42"/>
      <c r="HU167" s="42"/>
      <c r="HV167" s="67"/>
      <c r="HW167" s="67"/>
      <c r="HX167" s="42"/>
      <c r="HY167" s="42"/>
      <c r="HZ167" s="42"/>
      <c r="IA167" s="42"/>
      <c r="IB167" s="42"/>
      <c r="IC167" s="42"/>
      <c r="ID167" s="42"/>
      <c r="IE167" s="42"/>
      <c r="IF167" s="42"/>
      <c r="IG167" s="42"/>
      <c r="IH167" s="42"/>
      <c r="II167" s="42"/>
      <c r="IJ167" s="42"/>
      <c r="IK167" s="42"/>
      <c r="IL167" s="42"/>
      <c r="IM167" s="42"/>
      <c r="IN167" s="42"/>
      <c r="IO167" s="42"/>
      <c r="IP167" s="42"/>
      <c r="IQ167" s="42"/>
      <c r="IR167" s="42"/>
      <c r="IS167" s="42"/>
      <c r="IT167" s="42"/>
      <c r="IU167" s="42"/>
      <c r="IV167" s="42"/>
    </row>
    <row r="168" spans="1:256" ht="15.75" customHeight="1" x14ac:dyDescent="0.25">
      <c r="A168" s="67" t="s">
        <v>1222</v>
      </c>
      <c r="B168" s="67" t="s">
        <v>1223</v>
      </c>
      <c r="C168" s="68" t="s">
        <v>29</v>
      </c>
      <c r="D168" s="67" t="s">
        <v>1215</v>
      </c>
      <c r="E168" s="67" t="s">
        <v>1224</v>
      </c>
      <c r="F168" s="101">
        <v>2009</v>
      </c>
      <c r="G168" s="32">
        <v>0</v>
      </c>
      <c r="H168" s="32">
        <v>0.75</v>
      </c>
      <c r="I168" s="32">
        <v>0.875</v>
      </c>
      <c r="J168" s="67" t="s">
        <v>296</v>
      </c>
      <c r="K168" s="67" t="s">
        <v>1735</v>
      </c>
      <c r="L168" s="67" t="s">
        <v>53</v>
      </c>
      <c r="M168" s="67"/>
      <c r="N168" s="67" t="s">
        <v>51</v>
      </c>
      <c r="O168" s="67"/>
      <c r="P168" s="67"/>
      <c r="Q168" s="67" t="s">
        <v>107</v>
      </c>
      <c r="R168" s="67" t="s">
        <v>49</v>
      </c>
      <c r="S168" s="67"/>
      <c r="T168" s="67"/>
      <c r="U168" s="67"/>
      <c r="V168" s="67"/>
      <c r="W168" s="42"/>
      <c r="X168" s="42"/>
      <c r="Y168" s="42"/>
      <c r="Z168" s="42"/>
      <c r="AA168" s="42"/>
      <c r="AB168" s="42"/>
      <c r="AC168" s="42"/>
      <c r="AD168" s="42"/>
      <c r="AE168" s="42"/>
      <c r="AF168" s="42"/>
      <c r="AG168" s="42"/>
      <c r="AH168" s="42"/>
      <c r="AI168" s="42"/>
      <c r="AJ168" s="42"/>
      <c r="AK168" s="42"/>
      <c r="AL168" s="67" t="s">
        <v>60</v>
      </c>
      <c r="AM168" s="67" t="s">
        <v>61</v>
      </c>
      <c r="AN168" s="67"/>
      <c r="AO168" s="67"/>
      <c r="AP168" s="67"/>
      <c r="AQ168" s="67"/>
      <c r="AR168" s="67"/>
      <c r="AS168" s="67"/>
      <c r="AT168" s="67"/>
      <c r="AU168" s="67"/>
      <c r="AV168" s="67"/>
      <c r="AW168" s="67"/>
      <c r="AX168" s="67"/>
      <c r="AY168" s="67"/>
      <c r="AZ168" s="67"/>
      <c r="BA168" s="67"/>
      <c r="BB168" s="67"/>
      <c r="BC168" s="67"/>
      <c r="BD168" s="67"/>
      <c r="BE168" s="67" t="s">
        <v>298</v>
      </c>
      <c r="BF168" s="42"/>
      <c r="BG168" s="42"/>
      <c r="BH168" s="67"/>
      <c r="BI168" s="67"/>
      <c r="BJ168" s="67" t="s">
        <v>299</v>
      </c>
      <c r="BK168" s="67"/>
      <c r="BL168" s="67"/>
      <c r="BM168" s="67"/>
      <c r="BN168" s="42"/>
      <c r="BO168" s="42"/>
      <c r="BP168" s="67"/>
      <c r="BQ168" s="67"/>
      <c r="BR168" s="72"/>
      <c r="BS168" s="42"/>
      <c r="BT168" s="42"/>
      <c r="BU168" s="67"/>
      <c r="BV168" s="67"/>
      <c r="BW168" s="67"/>
      <c r="BX168" s="42"/>
      <c r="BY168" s="67"/>
      <c r="BZ168" s="42"/>
      <c r="CA168" s="42"/>
      <c r="CB168" s="67"/>
      <c r="CC168" s="67"/>
      <c r="CD168" s="42"/>
      <c r="CE168" s="42"/>
      <c r="CF168" s="42"/>
      <c r="CG168" s="42"/>
      <c r="CH168" s="67"/>
      <c r="CI168" s="67"/>
      <c r="CJ168" s="67"/>
      <c r="CK168" s="67"/>
      <c r="CL168" s="67"/>
      <c r="CM168" s="67"/>
      <c r="CN168" s="67" t="s">
        <v>28</v>
      </c>
      <c r="CO168" s="67" t="s">
        <v>1225</v>
      </c>
      <c r="CP168" s="67" t="s">
        <v>116</v>
      </c>
      <c r="CQ168" s="67"/>
      <c r="CR168" s="67" t="s">
        <v>94</v>
      </c>
      <c r="CS168" s="67"/>
      <c r="CT168" s="67"/>
      <c r="CU168" s="67"/>
      <c r="CV168" s="67"/>
      <c r="CW168" s="67"/>
      <c r="CX168" s="67"/>
      <c r="CY168" s="67"/>
      <c r="CZ168" s="67"/>
      <c r="DA168" s="67" t="s">
        <v>431</v>
      </c>
      <c r="DB168" s="67"/>
      <c r="DC168" s="67"/>
      <c r="DD168" s="67"/>
      <c r="DE168" s="67" t="s">
        <v>80</v>
      </c>
      <c r="DF168" s="67"/>
      <c r="DG168" s="67"/>
      <c r="DH168" s="67"/>
      <c r="DI168" s="42" t="s">
        <v>80</v>
      </c>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67" t="s">
        <v>28</v>
      </c>
      <c r="EL168" s="67" t="s">
        <v>1226</v>
      </c>
      <c r="EM168" s="42"/>
      <c r="EN168" s="42"/>
      <c r="EO168" s="42"/>
      <c r="EP168" s="42"/>
      <c r="EQ168" s="42"/>
      <c r="ER168" s="42"/>
      <c r="ES168" s="42"/>
      <c r="ET168" s="42"/>
      <c r="EU168" s="42"/>
      <c r="EV168" s="42"/>
      <c r="EW168" s="42"/>
      <c r="EX168" s="42"/>
      <c r="EY168" s="42"/>
      <c r="EZ168" s="42"/>
      <c r="FA168" s="42"/>
      <c r="FB168" s="42"/>
      <c r="FC168" s="42"/>
      <c r="FD168" s="42"/>
      <c r="FE168" s="67" t="s">
        <v>116</v>
      </c>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c r="GH168" s="42"/>
      <c r="GI168" s="42"/>
      <c r="GJ168" s="42"/>
      <c r="GK168" s="42"/>
      <c r="GL168" s="42"/>
      <c r="GM168" s="42"/>
      <c r="GN168" s="42"/>
      <c r="GO168" s="42"/>
      <c r="GP168" s="42"/>
      <c r="GQ168" s="42"/>
      <c r="GR168" s="42"/>
      <c r="GS168" s="42"/>
      <c r="GT168" s="42"/>
      <c r="GU168" s="42"/>
      <c r="GV168" s="42"/>
      <c r="GW168" s="42"/>
      <c r="GX168" s="42"/>
      <c r="GY168" s="42"/>
      <c r="GZ168" s="42"/>
      <c r="HA168" s="42"/>
      <c r="HB168" s="42"/>
      <c r="HC168" s="33"/>
      <c r="HD168" s="67"/>
      <c r="HE168" s="67"/>
      <c r="HF168" s="42"/>
      <c r="HG168" s="39"/>
      <c r="HH168" s="40"/>
      <c r="HI168" s="40"/>
      <c r="HJ168" s="40"/>
      <c r="HK168" s="42"/>
      <c r="HL168" s="41"/>
      <c r="HM168" s="42"/>
      <c r="HN168" s="42"/>
      <c r="HO168" s="67"/>
      <c r="HP168" s="67"/>
      <c r="HQ168" s="67"/>
      <c r="HR168" s="42" t="s">
        <v>304</v>
      </c>
      <c r="HS168" s="42"/>
      <c r="HT168" s="42"/>
      <c r="HU168" s="42"/>
      <c r="HV168" s="67"/>
      <c r="HW168" s="67"/>
      <c r="HX168" s="42"/>
      <c r="HY168" s="42"/>
      <c r="HZ168" s="42"/>
      <c r="IA168" s="42"/>
      <c r="IB168" s="42"/>
      <c r="IC168" s="42"/>
      <c r="ID168" s="42"/>
      <c r="IE168" s="42"/>
      <c r="IF168" s="42"/>
      <c r="IG168" s="42"/>
      <c r="IH168" s="42"/>
      <c r="II168" s="42"/>
      <c r="IJ168" s="42"/>
      <c r="IK168" s="42"/>
      <c r="IL168" s="42"/>
      <c r="IM168" s="42"/>
      <c r="IN168" s="42"/>
      <c r="IO168" s="42"/>
      <c r="IP168" s="42"/>
      <c r="IQ168" s="42"/>
      <c r="IR168" s="42"/>
      <c r="IS168" s="42"/>
      <c r="IT168" s="42"/>
      <c r="IU168" s="42"/>
      <c r="IV168" s="42"/>
    </row>
    <row r="169" spans="1:256" ht="15.75" customHeight="1" x14ac:dyDescent="0.25">
      <c r="A169" s="67" t="s">
        <v>1227</v>
      </c>
      <c r="B169" s="67" t="s">
        <v>1228</v>
      </c>
      <c r="C169" s="68" t="s">
        <v>162</v>
      </c>
      <c r="D169" s="67" t="s">
        <v>426</v>
      </c>
      <c r="E169" s="67" t="s">
        <v>1229</v>
      </c>
      <c r="F169" s="101">
        <v>1999</v>
      </c>
      <c r="G169" s="32">
        <v>1.921</v>
      </c>
      <c r="H169" s="32">
        <v>1.847</v>
      </c>
      <c r="I169" s="32">
        <v>1.823</v>
      </c>
      <c r="J169" s="67" t="s">
        <v>48</v>
      </c>
      <c r="K169" s="67"/>
      <c r="L169" s="67" t="s">
        <v>51</v>
      </c>
      <c r="M169" s="67" t="s">
        <v>50</v>
      </c>
      <c r="N169" s="67"/>
      <c r="O169" s="67" t="s">
        <v>52</v>
      </c>
      <c r="P169" s="67"/>
      <c r="Q169" s="67"/>
      <c r="R169" s="67" t="s">
        <v>49</v>
      </c>
      <c r="S169" s="67"/>
      <c r="T169" s="67"/>
      <c r="U169" s="67"/>
      <c r="V169" s="67"/>
      <c r="W169" s="67"/>
      <c r="X169" s="67"/>
      <c r="Y169" s="67" t="s">
        <v>55</v>
      </c>
      <c r="Z169" s="67"/>
      <c r="AA169" s="67" t="s">
        <v>59</v>
      </c>
      <c r="AB169" s="67"/>
      <c r="AC169" s="67"/>
      <c r="AD169" s="67"/>
      <c r="AE169" s="67" t="s">
        <v>56</v>
      </c>
      <c r="AF169" s="67"/>
      <c r="AG169" s="67" t="s">
        <v>57</v>
      </c>
      <c r="AH169" s="67" t="s">
        <v>58</v>
      </c>
      <c r="AI169" s="67"/>
      <c r="AJ169" s="67"/>
      <c r="AK169" s="67"/>
      <c r="AL169" s="67" t="s">
        <v>60</v>
      </c>
      <c r="AM169" s="67" t="s">
        <v>61</v>
      </c>
      <c r="AN169" s="67" t="s">
        <v>62</v>
      </c>
      <c r="AO169" s="67"/>
      <c r="AP169" s="67" t="s">
        <v>63</v>
      </c>
      <c r="AQ169" s="67"/>
      <c r="AR169" s="67"/>
      <c r="AS169" s="67" t="s">
        <v>64</v>
      </c>
      <c r="AT169" s="67" t="s">
        <v>1737</v>
      </c>
      <c r="AU169" s="67"/>
      <c r="AV169" s="67" t="s">
        <v>67</v>
      </c>
      <c r="AW169" s="67"/>
      <c r="AX169" s="67"/>
      <c r="AY169" s="67"/>
      <c r="AZ169" s="67"/>
      <c r="BA169" s="67"/>
      <c r="BB169" s="67"/>
      <c r="BC169" s="67" t="s">
        <v>28</v>
      </c>
      <c r="BD169" s="67" t="s">
        <v>1230</v>
      </c>
      <c r="BE169" s="67" t="s">
        <v>111</v>
      </c>
      <c r="BF169" s="67"/>
      <c r="BG169" s="67" t="s">
        <v>155</v>
      </c>
      <c r="BH169" s="67" t="s">
        <v>112</v>
      </c>
      <c r="BI169" s="67" t="s">
        <v>113</v>
      </c>
      <c r="BJ169" s="67" t="s">
        <v>114</v>
      </c>
      <c r="BK169" s="67"/>
      <c r="BL169" s="67" t="s">
        <v>71</v>
      </c>
      <c r="BM169" s="33" t="s">
        <v>1757</v>
      </c>
      <c r="BN169" s="67"/>
      <c r="BO169" s="67"/>
      <c r="BP169" s="67" t="s">
        <v>993</v>
      </c>
      <c r="BQ169" s="67" t="s">
        <v>1760</v>
      </c>
      <c r="BR169" s="34" t="s">
        <v>1761</v>
      </c>
      <c r="BS169" s="67"/>
      <c r="BT169" s="67" t="s">
        <v>280</v>
      </c>
      <c r="BU169" s="67" t="s">
        <v>993</v>
      </c>
      <c r="BV169" s="67" t="s">
        <v>1760</v>
      </c>
      <c r="BW169" s="67" t="s">
        <v>77</v>
      </c>
      <c r="BX169" s="67"/>
      <c r="BY169" s="67" t="s">
        <v>279</v>
      </c>
      <c r="BZ169" s="67"/>
      <c r="CA169" s="67" t="s">
        <v>280</v>
      </c>
      <c r="CB169" s="67" t="s">
        <v>281</v>
      </c>
      <c r="CC169" s="67" t="s">
        <v>282</v>
      </c>
      <c r="CD169" s="67" t="s">
        <v>72</v>
      </c>
      <c r="CE169" s="67" t="s">
        <v>73</v>
      </c>
      <c r="CF169" s="67"/>
      <c r="CG169" s="67"/>
      <c r="CH169" s="67"/>
      <c r="CI169" s="67"/>
      <c r="CJ169" s="67"/>
      <c r="CK169" s="67"/>
      <c r="CL169" s="67" t="s">
        <v>76</v>
      </c>
      <c r="CM169" s="67"/>
      <c r="CN169" s="67"/>
      <c r="CO169" s="67"/>
      <c r="CP169" s="67" t="s">
        <v>80</v>
      </c>
      <c r="CQ169" s="67"/>
      <c r="CR169" s="67"/>
      <c r="CS169" s="67"/>
      <c r="CT169" s="67"/>
      <c r="CU169" s="67"/>
      <c r="CV169" s="67"/>
      <c r="CW169" s="67"/>
      <c r="CX169" s="67"/>
      <c r="CY169" s="67"/>
      <c r="CZ169" s="67"/>
      <c r="DA169" s="67"/>
      <c r="DB169" s="67"/>
      <c r="DC169" s="67"/>
      <c r="DD169" s="67"/>
      <c r="DE169" s="67" t="s">
        <v>80</v>
      </c>
      <c r="DF169" s="67"/>
      <c r="DG169" s="67"/>
      <c r="DH169" s="67"/>
      <c r="DI169" s="67" t="s">
        <v>80</v>
      </c>
      <c r="DJ169" s="67"/>
      <c r="DK169" s="67"/>
      <c r="DL169" s="67"/>
      <c r="DM169" s="67"/>
      <c r="DN169" s="67"/>
      <c r="DO169" s="67"/>
      <c r="DP169" s="67" t="s">
        <v>82</v>
      </c>
      <c r="DQ169" s="67" t="s">
        <v>79</v>
      </c>
      <c r="DR169" s="67"/>
      <c r="DS169" s="67"/>
      <c r="DT169" s="67"/>
      <c r="DU169" s="67"/>
      <c r="DV169" s="67"/>
      <c r="DW169" s="67"/>
      <c r="DX169" s="67"/>
      <c r="DY169" s="67"/>
      <c r="DZ169" s="67"/>
      <c r="EA169" s="67"/>
      <c r="EB169" s="67" t="s">
        <v>230</v>
      </c>
      <c r="EC169" s="67"/>
      <c r="ED169" s="67"/>
      <c r="EE169" s="67"/>
      <c r="EF169" s="67"/>
      <c r="EG169" s="67" t="s">
        <v>123</v>
      </c>
      <c r="EH169" s="67" t="s">
        <v>232</v>
      </c>
      <c r="EI169" s="67" t="s">
        <v>233</v>
      </c>
      <c r="EJ169" s="67" t="s">
        <v>234</v>
      </c>
      <c r="EK169" s="67"/>
      <c r="EL169" s="67"/>
      <c r="EM169" s="67"/>
      <c r="EN169" s="67"/>
      <c r="EO169" s="67"/>
      <c r="EP169" s="67"/>
      <c r="EQ169" s="67"/>
      <c r="ER169" s="67"/>
      <c r="ES169" s="67"/>
      <c r="ET169" s="67"/>
      <c r="EU169" s="67"/>
      <c r="EV169" s="67" t="s">
        <v>86</v>
      </c>
      <c r="EW169" s="67" t="s">
        <v>28</v>
      </c>
      <c r="EX169" s="67" t="s">
        <v>1231</v>
      </c>
      <c r="EY169" s="67"/>
      <c r="EZ169" s="67"/>
      <c r="FA169" s="67" t="s">
        <v>87</v>
      </c>
      <c r="FB169" s="67" t="s">
        <v>412</v>
      </c>
      <c r="FC169" s="67"/>
      <c r="FD169" s="67"/>
      <c r="FE169" s="67" t="s">
        <v>80</v>
      </c>
      <c r="FF169" s="67" t="s">
        <v>89</v>
      </c>
      <c r="FG169" s="67"/>
      <c r="FH169" s="67"/>
      <c r="FI169" s="67"/>
      <c r="FJ169" s="67"/>
      <c r="FK169" s="67"/>
      <c r="FL169" s="67"/>
      <c r="FM169" s="67"/>
      <c r="FN169" s="67"/>
      <c r="FO169" s="67"/>
      <c r="FP169" s="67"/>
      <c r="FQ169" s="67"/>
      <c r="FR169" s="67"/>
      <c r="FS169" s="67"/>
      <c r="FT169" s="67"/>
      <c r="FU169" s="67"/>
      <c r="FV169" s="67"/>
      <c r="FW169" s="67"/>
      <c r="FX169" s="67"/>
      <c r="FY169" s="67"/>
      <c r="FZ169" s="67"/>
      <c r="GA169" s="67"/>
      <c r="GB169" s="67"/>
      <c r="GC169" s="67"/>
      <c r="GD169" s="67"/>
      <c r="GE169" s="67" t="s">
        <v>327</v>
      </c>
      <c r="GF169" s="67"/>
      <c r="GG169" s="67"/>
      <c r="GH169" s="67"/>
      <c r="GI169" s="67"/>
      <c r="GJ169" s="67"/>
      <c r="GK169" s="67"/>
      <c r="GL169" s="67"/>
      <c r="GM169" s="67"/>
      <c r="GN169" s="67"/>
      <c r="GO169" s="67"/>
      <c r="GP169" s="67"/>
      <c r="GQ169" s="67"/>
      <c r="GR169" s="67"/>
      <c r="GS169" s="67"/>
      <c r="GT169" s="67"/>
      <c r="GU169" s="67"/>
      <c r="GV169" s="67"/>
      <c r="GW169" s="67"/>
      <c r="GX169" s="67"/>
      <c r="GY169" s="67"/>
      <c r="GZ169" s="67"/>
      <c r="HA169" s="67"/>
      <c r="HB169" s="67"/>
      <c r="HC169" s="33" t="s">
        <v>167</v>
      </c>
      <c r="HD169" s="67" t="s">
        <v>167</v>
      </c>
      <c r="HE169" s="67" t="s">
        <v>168</v>
      </c>
      <c r="HF169" s="67"/>
      <c r="HG169" s="33" t="s">
        <v>147</v>
      </c>
      <c r="HH169" s="35" t="s">
        <v>147</v>
      </c>
      <c r="HI169" s="35" t="s">
        <v>314</v>
      </c>
      <c r="HJ169" s="35" t="s">
        <v>148</v>
      </c>
      <c r="HK169" s="67" t="s">
        <v>262</v>
      </c>
      <c r="HL169" s="67" t="s">
        <v>315</v>
      </c>
      <c r="HM169" s="67" t="s">
        <v>315</v>
      </c>
      <c r="HN169" s="67"/>
      <c r="HO169" s="67"/>
      <c r="HP169" s="67"/>
      <c r="HQ169" s="67"/>
      <c r="HR169" s="67"/>
      <c r="HS169" s="67"/>
      <c r="HT169" s="67" t="s">
        <v>170</v>
      </c>
      <c r="HU169" s="67" t="s">
        <v>171</v>
      </c>
      <c r="HV169" s="67"/>
      <c r="HW169" s="67" t="s">
        <v>172</v>
      </c>
      <c r="HX169" s="67" t="s">
        <v>264</v>
      </c>
      <c r="HY169" s="67"/>
      <c r="HZ169" s="67"/>
      <c r="IA169" s="67"/>
      <c r="IB169" s="67"/>
      <c r="IC169" s="67"/>
      <c r="ID169" s="67"/>
      <c r="IE169" s="67" t="s">
        <v>1232</v>
      </c>
      <c r="IF169" s="67" t="s">
        <v>1233</v>
      </c>
      <c r="IG169" s="67" t="s">
        <v>1234</v>
      </c>
      <c r="IH169" s="67" t="s">
        <v>137</v>
      </c>
      <c r="II169" s="67"/>
      <c r="IJ169" s="67" t="s">
        <v>193</v>
      </c>
      <c r="IK169" s="67"/>
      <c r="IL169" s="67" t="s">
        <v>100</v>
      </c>
      <c r="IM169" s="67" t="s">
        <v>193</v>
      </c>
      <c r="IN169" s="67"/>
      <c r="IO169" s="67" t="s">
        <v>100</v>
      </c>
      <c r="IP169" s="67"/>
      <c r="IQ169" s="67"/>
      <c r="IR169" s="67" t="s">
        <v>100</v>
      </c>
      <c r="IS169" s="67" t="s">
        <v>193</v>
      </c>
      <c r="IT169" s="67"/>
      <c r="IU169" s="67" t="s">
        <v>100</v>
      </c>
      <c r="IV169" s="67"/>
    </row>
    <row r="170" spans="1:256" ht="15.75" customHeight="1" x14ac:dyDescent="0.25">
      <c r="A170" s="67" t="s">
        <v>1235</v>
      </c>
      <c r="B170" s="67" t="s">
        <v>1236</v>
      </c>
      <c r="C170" s="68" t="s">
        <v>1237</v>
      </c>
      <c r="D170" s="67" t="s">
        <v>1238</v>
      </c>
      <c r="E170" s="67" t="s">
        <v>1239</v>
      </c>
      <c r="F170" s="101">
        <v>2007</v>
      </c>
      <c r="G170" s="32">
        <v>4.72</v>
      </c>
      <c r="H170" s="32">
        <v>4.72</v>
      </c>
      <c r="I170" s="32">
        <v>4.7</v>
      </c>
      <c r="J170" s="67" t="s">
        <v>296</v>
      </c>
      <c r="K170" s="67" t="s">
        <v>1735</v>
      </c>
      <c r="L170" s="67" t="s">
        <v>49</v>
      </c>
      <c r="M170" s="67"/>
      <c r="N170" s="67"/>
      <c r="O170" s="67"/>
      <c r="P170" s="67" t="s">
        <v>53</v>
      </c>
      <c r="Q170" s="67" t="s">
        <v>107</v>
      </c>
      <c r="R170" s="67"/>
      <c r="S170" s="67"/>
      <c r="T170" s="67"/>
      <c r="U170" s="67"/>
      <c r="V170" s="67"/>
      <c r="W170" s="42"/>
      <c r="X170" s="42"/>
      <c r="Y170" s="42"/>
      <c r="Z170" s="42"/>
      <c r="AA170" s="42"/>
      <c r="AB170" s="42"/>
      <c r="AC170" s="42"/>
      <c r="AD170" s="42"/>
      <c r="AE170" s="42"/>
      <c r="AF170" s="42"/>
      <c r="AG170" s="42"/>
      <c r="AH170" s="42"/>
      <c r="AI170" s="42"/>
      <c r="AJ170" s="42"/>
      <c r="AK170" s="42"/>
      <c r="AL170" s="67"/>
      <c r="AM170" s="67" t="s">
        <v>61</v>
      </c>
      <c r="AN170" s="67"/>
      <c r="AO170" s="67"/>
      <c r="AP170" s="67"/>
      <c r="AQ170" s="67"/>
      <c r="AR170" s="67"/>
      <c r="AS170" s="67"/>
      <c r="AT170" s="67"/>
      <c r="AU170" s="67"/>
      <c r="AV170" s="67"/>
      <c r="AW170" s="67"/>
      <c r="AX170" s="67"/>
      <c r="AY170" s="67"/>
      <c r="AZ170" s="67"/>
      <c r="BA170" s="67"/>
      <c r="BB170" s="67"/>
      <c r="BC170" s="67"/>
      <c r="BD170" s="67"/>
      <c r="BE170" s="67"/>
      <c r="BF170" s="42"/>
      <c r="BG170" s="42"/>
      <c r="BH170" s="67"/>
      <c r="BI170" s="67"/>
      <c r="BJ170" s="67"/>
      <c r="BK170" s="67"/>
      <c r="BL170" s="67"/>
      <c r="BM170" s="67"/>
      <c r="BN170" s="42"/>
      <c r="BO170" s="42"/>
      <c r="BP170" s="67"/>
      <c r="BQ170" s="67"/>
      <c r="BR170" s="72"/>
      <c r="BS170" s="42"/>
      <c r="BT170" s="42"/>
      <c r="BU170" s="67"/>
      <c r="BV170" s="67"/>
      <c r="BW170" s="67"/>
      <c r="BX170" s="42"/>
      <c r="BY170" s="67"/>
      <c r="BZ170" s="42"/>
      <c r="CA170" s="42"/>
      <c r="CB170" s="67"/>
      <c r="CC170" s="67"/>
      <c r="CD170" s="42"/>
      <c r="CE170" s="42"/>
      <c r="CF170" s="42"/>
      <c r="CG170" s="42"/>
      <c r="CH170" s="67" t="s">
        <v>156</v>
      </c>
      <c r="CI170" s="67" t="s">
        <v>299</v>
      </c>
      <c r="CJ170" s="67" t="s">
        <v>300</v>
      </c>
      <c r="CK170" s="67"/>
      <c r="CL170" s="67"/>
      <c r="CM170" s="67"/>
      <c r="CN170" s="67"/>
      <c r="CO170" s="67"/>
      <c r="CP170" s="67" t="s">
        <v>80</v>
      </c>
      <c r="CQ170" s="67"/>
      <c r="CR170" s="67"/>
      <c r="CS170" s="67"/>
      <c r="CT170" s="67"/>
      <c r="CU170" s="67"/>
      <c r="CV170" s="67"/>
      <c r="CW170" s="67"/>
      <c r="CX170" s="67"/>
      <c r="CY170" s="67"/>
      <c r="CZ170" s="67"/>
      <c r="DA170" s="67"/>
      <c r="DB170" s="67"/>
      <c r="DC170" s="67"/>
      <c r="DD170" s="67"/>
      <c r="DE170" s="67" t="s">
        <v>80</v>
      </c>
      <c r="DF170" s="67"/>
      <c r="DG170" s="67"/>
      <c r="DH170" s="67"/>
      <c r="DI170" s="42"/>
      <c r="DJ170" s="42"/>
      <c r="DK170" s="42"/>
      <c r="DL170" s="42"/>
      <c r="DM170" s="42"/>
      <c r="DN170" s="42"/>
      <c r="DO170" s="42"/>
      <c r="DP170" s="42"/>
      <c r="DQ170" s="42"/>
      <c r="DR170" s="42"/>
      <c r="DS170" s="42"/>
      <c r="DT170" s="42"/>
      <c r="DU170" s="42"/>
      <c r="DV170" s="42"/>
      <c r="DW170" s="42"/>
      <c r="DX170" s="42"/>
      <c r="DY170" s="42"/>
      <c r="DZ170" s="42"/>
      <c r="EA170" s="42"/>
      <c r="EB170" s="42"/>
      <c r="EC170" s="42"/>
      <c r="ED170" s="42"/>
      <c r="EE170" s="42"/>
      <c r="EF170" s="42"/>
      <c r="EG170" s="42"/>
      <c r="EH170" s="42"/>
      <c r="EI170" s="42"/>
      <c r="EJ170" s="42"/>
      <c r="EK170" s="67" t="s">
        <v>28</v>
      </c>
      <c r="EL170" s="67" t="s">
        <v>1240</v>
      </c>
      <c r="EM170" s="42"/>
      <c r="EN170" s="42"/>
      <c r="EO170" s="42"/>
      <c r="EP170" s="42"/>
      <c r="EQ170" s="42"/>
      <c r="ER170" s="42"/>
      <c r="ES170" s="42"/>
      <c r="ET170" s="42"/>
      <c r="EU170" s="42"/>
      <c r="EV170" s="42"/>
      <c r="EW170" s="42"/>
      <c r="EX170" s="42"/>
      <c r="EY170" s="42"/>
      <c r="EZ170" s="42"/>
      <c r="FA170" s="42"/>
      <c r="FB170" s="42"/>
      <c r="FC170" s="42"/>
      <c r="FD170" s="42"/>
      <c r="FE170" s="67" t="s">
        <v>116</v>
      </c>
      <c r="FF170" s="42"/>
      <c r="FG170" s="42"/>
      <c r="FH170" s="42"/>
      <c r="FI170" s="42"/>
      <c r="FJ170" s="42"/>
      <c r="FK170" s="42"/>
      <c r="FL170" s="42"/>
      <c r="FM170" s="42"/>
      <c r="FN170" s="42"/>
      <c r="FO170" s="42"/>
      <c r="FP170" s="42"/>
      <c r="FQ170" s="42"/>
      <c r="FR170" s="42"/>
      <c r="FS170" s="42"/>
      <c r="FT170" s="42"/>
      <c r="FU170" s="42"/>
      <c r="FV170" s="42"/>
      <c r="FW170" s="42"/>
      <c r="FX170" s="42"/>
      <c r="FY170" s="42"/>
      <c r="FZ170" s="42"/>
      <c r="GA170" s="42"/>
      <c r="GB170" s="42"/>
      <c r="GC170" s="42"/>
      <c r="GD170" s="42"/>
      <c r="GE170" s="42"/>
      <c r="GF170" s="42"/>
      <c r="GG170" s="42"/>
      <c r="GH170" s="42"/>
      <c r="GI170" s="42"/>
      <c r="GJ170" s="42"/>
      <c r="GK170" s="42"/>
      <c r="GL170" s="42"/>
      <c r="GM170" s="42"/>
      <c r="GN170" s="42"/>
      <c r="GO170" s="42"/>
      <c r="GP170" s="42"/>
      <c r="GQ170" s="42"/>
      <c r="GR170" s="42"/>
      <c r="GS170" s="42"/>
      <c r="GT170" s="42"/>
      <c r="GU170" s="42"/>
      <c r="GV170" s="42"/>
      <c r="GW170" s="42"/>
      <c r="GX170" s="42"/>
      <c r="GY170" s="42"/>
      <c r="GZ170" s="42"/>
      <c r="HA170" s="42"/>
      <c r="HB170" s="42"/>
      <c r="HC170" s="33" t="s">
        <v>167</v>
      </c>
      <c r="HD170" s="67" t="s">
        <v>167</v>
      </c>
      <c r="HE170" s="67"/>
      <c r="HF170" s="42"/>
      <c r="HG170" s="39"/>
      <c r="HH170" s="40"/>
      <c r="HI170" s="40"/>
      <c r="HJ170" s="40"/>
      <c r="HK170" s="42"/>
      <c r="HL170" s="41"/>
      <c r="HM170" s="42"/>
      <c r="HN170" s="42"/>
      <c r="HO170" s="67" t="s">
        <v>302</v>
      </c>
      <c r="HP170" s="67" t="s">
        <v>28</v>
      </c>
      <c r="HQ170" s="67" t="s">
        <v>1241</v>
      </c>
      <c r="HR170" s="42" t="s">
        <v>304</v>
      </c>
      <c r="HS170" s="42"/>
      <c r="HT170" s="42"/>
      <c r="HU170" s="42"/>
      <c r="HV170" s="67"/>
      <c r="HW170" s="67"/>
      <c r="HX170" s="42"/>
      <c r="HY170" s="42"/>
      <c r="HZ170" s="42"/>
      <c r="IA170" s="42"/>
      <c r="IB170" s="42"/>
      <c r="IC170" s="42"/>
      <c r="ID170" s="42"/>
      <c r="IE170" s="42"/>
      <c r="IF170" s="42"/>
      <c r="IG170" s="42"/>
      <c r="IH170" s="42"/>
      <c r="II170" s="42"/>
      <c r="IJ170" s="42"/>
      <c r="IK170" s="42"/>
      <c r="IL170" s="42"/>
      <c r="IM170" s="42"/>
      <c r="IN170" s="42"/>
      <c r="IO170" s="42"/>
      <c r="IP170" s="42"/>
      <c r="IQ170" s="42"/>
      <c r="IR170" s="42"/>
      <c r="IS170" s="42"/>
      <c r="IT170" s="42"/>
      <c r="IU170" s="42"/>
      <c r="IV170" s="42"/>
    </row>
    <row r="171" spans="1:256" ht="15.75" customHeight="1" x14ac:dyDescent="0.25">
      <c r="A171" s="67" t="s">
        <v>1242</v>
      </c>
      <c r="B171" s="67" t="s">
        <v>1243</v>
      </c>
      <c r="C171" s="68" t="s">
        <v>29</v>
      </c>
      <c r="D171" s="67" t="s">
        <v>1215</v>
      </c>
      <c r="E171" s="67" t="s">
        <v>1244</v>
      </c>
      <c r="F171" s="101">
        <v>1994</v>
      </c>
      <c r="G171" s="32">
        <v>1.458</v>
      </c>
      <c r="H171" s="32">
        <v>0.95799999999999996</v>
      </c>
      <c r="I171" s="32">
        <v>1.1259999999999999</v>
      </c>
      <c r="J171" s="67" t="s">
        <v>296</v>
      </c>
      <c r="K171" s="67" t="s">
        <v>1735</v>
      </c>
      <c r="L171" s="67" t="s">
        <v>53</v>
      </c>
      <c r="M171" s="67"/>
      <c r="N171" s="67"/>
      <c r="O171" s="67"/>
      <c r="P171" s="67"/>
      <c r="Q171" s="67" t="s">
        <v>107</v>
      </c>
      <c r="R171" s="67"/>
      <c r="S171" s="67"/>
      <c r="T171" s="67"/>
      <c r="U171" s="67"/>
      <c r="V171" s="67"/>
      <c r="W171" s="42"/>
      <c r="X171" s="42"/>
      <c r="Y171" s="42"/>
      <c r="Z171" s="42"/>
      <c r="AA171" s="42"/>
      <c r="AB171" s="42"/>
      <c r="AC171" s="42"/>
      <c r="AD171" s="42"/>
      <c r="AE171" s="42"/>
      <c r="AF171" s="42"/>
      <c r="AG171" s="42"/>
      <c r="AH171" s="42"/>
      <c r="AI171" s="42"/>
      <c r="AJ171" s="42"/>
      <c r="AK171" s="42"/>
      <c r="AL171" s="67"/>
      <c r="AM171" s="67"/>
      <c r="AN171" s="67"/>
      <c r="AO171" s="67" t="s">
        <v>108</v>
      </c>
      <c r="AP171" s="67"/>
      <c r="AQ171" s="67"/>
      <c r="AR171" s="67"/>
      <c r="AS171" s="67"/>
      <c r="AT171" s="67"/>
      <c r="AU171" s="67"/>
      <c r="AV171" s="67"/>
      <c r="AW171" s="67"/>
      <c r="AX171" s="67"/>
      <c r="AY171" s="67"/>
      <c r="AZ171" s="67"/>
      <c r="BA171" s="67"/>
      <c r="BB171" s="67"/>
      <c r="BC171" s="67"/>
      <c r="BD171" s="67"/>
      <c r="BE171" s="67" t="s">
        <v>298</v>
      </c>
      <c r="BF171" s="42"/>
      <c r="BG171" s="42"/>
      <c r="BH171" s="67"/>
      <c r="BI171" s="67"/>
      <c r="BJ171" s="67" t="s">
        <v>299</v>
      </c>
      <c r="BK171" s="67"/>
      <c r="BL171" s="67"/>
      <c r="BM171" s="67"/>
      <c r="BN171" s="42"/>
      <c r="BO171" s="42"/>
      <c r="BP171" s="67"/>
      <c r="BQ171" s="67"/>
      <c r="BR171" s="72"/>
      <c r="BS171" s="42"/>
      <c r="BT171" s="42"/>
      <c r="BU171" s="67"/>
      <c r="BV171" s="67"/>
      <c r="BW171" s="67"/>
      <c r="BX171" s="42"/>
      <c r="BY171" s="67"/>
      <c r="BZ171" s="42"/>
      <c r="CA171" s="42"/>
      <c r="CB171" s="67"/>
      <c r="CC171" s="67"/>
      <c r="CD171" s="42"/>
      <c r="CE171" s="42"/>
      <c r="CF171" s="42"/>
      <c r="CG171" s="42"/>
      <c r="CH171" s="67"/>
      <c r="CI171" s="67"/>
      <c r="CJ171" s="67"/>
      <c r="CK171" s="67"/>
      <c r="CL171" s="67"/>
      <c r="CM171" s="67"/>
      <c r="CN171" s="67"/>
      <c r="CO171" s="67"/>
      <c r="CP171" s="67" t="s">
        <v>116</v>
      </c>
      <c r="CQ171" s="67" t="s">
        <v>159</v>
      </c>
      <c r="CR171" s="67"/>
      <c r="CS171" s="67"/>
      <c r="CT171" s="67"/>
      <c r="CU171" s="67"/>
      <c r="CV171" s="67"/>
      <c r="CW171" s="67"/>
      <c r="CX171" s="67"/>
      <c r="CY171" s="67"/>
      <c r="CZ171" s="67"/>
      <c r="DA171" s="67"/>
      <c r="DB171" s="67"/>
      <c r="DC171" s="67"/>
      <c r="DD171" s="67"/>
      <c r="DE171" s="67" t="s">
        <v>116</v>
      </c>
      <c r="DF171" s="67" t="s">
        <v>207</v>
      </c>
      <c r="DG171" s="67" t="s">
        <v>208</v>
      </c>
      <c r="DH171" s="67" t="s">
        <v>209</v>
      </c>
      <c r="DI171" s="42" t="s">
        <v>80</v>
      </c>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67" t="s">
        <v>28</v>
      </c>
      <c r="EL171" s="67" t="s">
        <v>1245</v>
      </c>
      <c r="EM171" s="42"/>
      <c r="EN171" s="42"/>
      <c r="EO171" s="42"/>
      <c r="EP171" s="42"/>
      <c r="EQ171" s="42"/>
      <c r="ER171" s="42"/>
      <c r="ES171" s="42"/>
      <c r="ET171" s="42"/>
      <c r="EU171" s="42"/>
      <c r="EV171" s="42"/>
      <c r="EW171" s="42"/>
      <c r="EX171" s="42"/>
      <c r="EY171" s="42"/>
      <c r="EZ171" s="42"/>
      <c r="FA171" s="42"/>
      <c r="FB171" s="42"/>
      <c r="FC171" s="42"/>
      <c r="FD171" s="42"/>
      <c r="FE171" s="67" t="s">
        <v>116</v>
      </c>
      <c r="FF171" s="42"/>
      <c r="FG171" s="42"/>
      <c r="FH171" s="42"/>
      <c r="FI171" s="42"/>
      <c r="FJ171" s="42"/>
      <c r="FK171" s="42"/>
      <c r="FL171" s="42"/>
      <c r="FM171" s="42"/>
      <c r="FN171" s="42"/>
      <c r="FO171" s="42"/>
      <c r="FP171" s="42"/>
      <c r="FQ171" s="42"/>
      <c r="FR171" s="42"/>
      <c r="FS171" s="42"/>
      <c r="FT171" s="42"/>
      <c r="FU171" s="42"/>
      <c r="FV171" s="42"/>
      <c r="FW171" s="42"/>
      <c r="FX171" s="42"/>
      <c r="FY171" s="42"/>
      <c r="FZ171" s="42"/>
      <c r="GA171" s="42"/>
      <c r="GB171" s="42"/>
      <c r="GC171" s="42"/>
      <c r="GD171" s="42"/>
      <c r="GE171" s="42"/>
      <c r="GF171" s="42"/>
      <c r="GG171" s="42"/>
      <c r="GH171" s="42"/>
      <c r="GI171" s="42"/>
      <c r="GJ171" s="42"/>
      <c r="GK171" s="42"/>
      <c r="GL171" s="42"/>
      <c r="GM171" s="42"/>
      <c r="GN171" s="42"/>
      <c r="GO171" s="42"/>
      <c r="GP171" s="42"/>
      <c r="GQ171" s="42"/>
      <c r="GR171" s="42"/>
      <c r="GS171" s="42"/>
      <c r="GT171" s="42"/>
      <c r="GU171" s="42"/>
      <c r="GV171" s="42"/>
      <c r="GW171" s="42"/>
      <c r="GX171" s="42"/>
      <c r="GY171" s="42"/>
      <c r="GZ171" s="42"/>
      <c r="HA171" s="42"/>
      <c r="HB171" s="42"/>
      <c r="HC171" s="33" t="s">
        <v>167</v>
      </c>
      <c r="HD171" s="67" t="s">
        <v>167</v>
      </c>
      <c r="HE171" s="67"/>
      <c r="HF171" s="42"/>
      <c r="HG171" s="39"/>
      <c r="HH171" s="40"/>
      <c r="HI171" s="40"/>
      <c r="HJ171" s="40"/>
      <c r="HK171" s="42"/>
      <c r="HL171" s="41"/>
      <c r="HM171" s="42"/>
      <c r="HN171" s="42"/>
      <c r="HO171" s="67"/>
      <c r="HP171" s="67"/>
      <c r="HQ171" s="67"/>
      <c r="HR171" s="42" t="s">
        <v>304</v>
      </c>
      <c r="HS171" s="42"/>
      <c r="HT171" s="42"/>
      <c r="HU171" s="42"/>
      <c r="HV171" s="67"/>
      <c r="HW171" s="67"/>
      <c r="HX171" s="42"/>
      <c r="HY171" s="42"/>
      <c r="HZ171" s="42"/>
      <c r="IA171" s="42"/>
      <c r="IB171" s="42"/>
      <c r="IC171" s="42"/>
      <c r="ID171" s="42"/>
      <c r="IE171" s="42"/>
      <c r="IF171" s="42"/>
      <c r="IG171" s="42"/>
      <c r="IH171" s="42"/>
      <c r="II171" s="42"/>
      <c r="IJ171" s="42"/>
      <c r="IK171" s="42"/>
      <c r="IL171" s="42"/>
      <c r="IM171" s="42"/>
      <c r="IN171" s="42"/>
      <c r="IO171" s="42"/>
      <c r="IP171" s="42"/>
      <c r="IQ171" s="42"/>
      <c r="IR171" s="42"/>
      <c r="IS171" s="42"/>
      <c r="IT171" s="42"/>
      <c r="IU171" s="42"/>
      <c r="IV171" s="42"/>
    </row>
    <row r="172" spans="1:256" ht="15.75" customHeight="1" x14ac:dyDescent="0.25">
      <c r="A172" s="67" t="s">
        <v>1246</v>
      </c>
      <c r="B172" s="67" t="s">
        <v>1247</v>
      </c>
      <c r="C172" s="68" t="s">
        <v>29</v>
      </c>
      <c r="D172" s="67" t="s">
        <v>1215</v>
      </c>
      <c r="E172" s="67" t="s">
        <v>1248</v>
      </c>
      <c r="F172" s="101">
        <v>2010</v>
      </c>
      <c r="G172" s="32">
        <v>0</v>
      </c>
      <c r="H172" s="32">
        <v>0</v>
      </c>
      <c r="I172" s="32">
        <v>0.36399999999999999</v>
      </c>
      <c r="J172" s="67" t="s">
        <v>296</v>
      </c>
      <c r="K172" s="67" t="s">
        <v>1735</v>
      </c>
      <c r="L172" s="67" t="s">
        <v>297</v>
      </c>
      <c r="M172" s="67"/>
      <c r="N172" s="67"/>
      <c r="O172" s="67"/>
      <c r="P172" s="67"/>
      <c r="Q172" s="67"/>
      <c r="R172" s="67"/>
      <c r="S172" s="67"/>
      <c r="T172" s="67"/>
      <c r="U172" s="67"/>
      <c r="V172" s="67"/>
      <c r="W172" s="42"/>
      <c r="X172" s="42"/>
      <c r="Y172" s="42"/>
      <c r="Z172" s="42"/>
      <c r="AA172" s="42"/>
      <c r="AB172" s="42"/>
      <c r="AC172" s="42"/>
      <c r="AD172" s="42"/>
      <c r="AE172" s="42"/>
      <c r="AF172" s="42"/>
      <c r="AG172" s="42"/>
      <c r="AH172" s="42"/>
      <c r="AI172" s="42"/>
      <c r="AJ172" s="42"/>
      <c r="AK172" s="42"/>
      <c r="AL172" s="67"/>
      <c r="AM172" s="67"/>
      <c r="AN172" s="67"/>
      <c r="AO172" s="67"/>
      <c r="AP172" s="67"/>
      <c r="AQ172" s="67"/>
      <c r="AR172" s="67"/>
      <c r="AS172" s="67" t="s">
        <v>64</v>
      </c>
      <c r="AT172" s="67"/>
      <c r="AU172" s="67"/>
      <c r="AV172" s="67"/>
      <c r="AW172" s="67"/>
      <c r="AX172" s="67"/>
      <c r="AY172" s="67"/>
      <c r="AZ172" s="67"/>
      <c r="BA172" s="67"/>
      <c r="BB172" s="67"/>
      <c r="BC172" s="67"/>
      <c r="BD172" s="67"/>
      <c r="BE172" s="67" t="s">
        <v>298</v>
      </c>
      <c r="BF172" s="42"/>
      <c r="BG172" s="42"/>
      <c r="BH172" s="67" t="s">
        <v>993</v>
      </c>
      <c r="BI172" s="67" t="s">
        <v>807</v>
      </c>
      <c r="BJ172" s="67" t="s">
        <v>299</v>
      </c>
      <c r="BK172" s="67" t="s">
        <v>300</v>
      </c>
      <c r="BL172" s="67"/>
      <c r="BM172" s="67"/>
      <c r="BN172" s="42"/>
      <c r="BO172" s="42"/>
      <c r="BP172" s="67"/>
      <c r="BQ172" s="67"/>
      <c r="BR172" s="72"/>
      <c r="BS172" s="42"/>
      <c r="BT172" s="42"/>
      <c r="BU172" s="67"/>
      <c r="BV172" s="67"/>
      <c r="BW172" s="67"/>
      <c r="BX172" s="42"/>
      <c r="BY172" s="67"/>
      <c r="BZ172" s="42"/>
      <c r="CA172" s="42"/>
      <c r="CB172" s="67"/>
      <c r="CC172" s="67"/>
      <c r="CD172" s="42"/>
      <c r="CE172" s="42"/>
      <c r="CF172" s="42"/>
      <c r="CG172" s="42"/>
      <c r="CH172" s="67"/>
      <c r="CI172" s="67"/>
      <c r="CJ172" s="67"/>
      <c r="CK172" s="67"/>
      <c r="CL172" s="67"/>
      <c r="CM172" s="67"/>
      <c r="CN172" s="67"/>
      <c r="CO172" s="67"/>
      <c r="CP172" s="67" t="s">
        <v>116</v>
      </c>
      <c r="CQ172" s="67" t="s">
        <v>159</v>
      </c>
      <c r="CR172" s="67"/>
      <c r="CS172" s="67"/>
      <c r="CT172" s="67"/>
      <c r="CU172" s="67"/>
      <c r="CV172" s="67"/>
      <c r="CW172" s="67"/>
      <c r="CX172" s="67" t="s">
        <v>121</v>
      </c>
      <c r="CY172" s="67"/>
      <c r="CZ172" s="67"/>
      <c r="DA172" s="67" t="s">
        <v>431</v>
      </c>
      <c r="DB172" s="67"/>
      <c r="DC172" s="67"/>
      <c r="DD172" s="67"/>
      <c r="DE172" s="67" t="s">
        <v>80</v>
      </c>
      <c r="DF172" s="67"/>
      <c r="DG172" s="67"/>
      <c r="DH172" s="67"/>
      <c r="DI172" s="42" t="s">
        <v>80</v>
      </c>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c r="EK172" s="67" t="s">
        <v>28</v>
      </c>
      <c r="EL172" s="67" t="s">
        <v>1249</v>
      </c>
      <c r="EM172" s="42"/>
      <c r="EN172" s="42"/>
      <c r="EO172" s="42"/>
      <c r="EP172" s="42"/>
      <c r="EQ172" s="42"/>
      <c r="ER172" s="42"/>
      <c r="ES172" s="42"/>
      <c r="ET172" s="42"/>
      <c r="EU172" s="42"/>
      <c r="EV172" s="42"/>
      <c r="EW172" s="42"/>
      <c r="EX172" s="42"/>
      <c r="EY172" s="42"/>
      <c r="EZ172" s="42"/>
      <c r="FA172" s="42"/>
      <c r="FB172" s="42"/>
      <c r="FC172" s="42"/>
      <c r="FD172" s="42"/>
      <c r="FE172" s="67" t="s">
        <v>116</v>
      </c>
      <c r="FF172" s="42"/>
      <c r="FG172" s="42"/>
      <c r="FH172" s="42"/>
      <c r="FI172" s="42"/>
      <c r="FJ172" s="42"/>
      <c r="FK172" s="42"/>
      <c r="FL172" s="42"/>
      <c r="FM172" s="42"/>
      <c r="FN172" s="42"/>
      <c r="FO172" s="42"/>
      <c r="FP172" s="42"/>
      <c r="FQ172" s="42"/>
      <c r="FR172" s="42"/>
      <c r="FS172" s="42"/>
      <c r="FT172" s="42"/>
      <c r="FU172" s="42"/>
      <c r="FV172" s="42"/>
      <c r="FW172" s="42"/>
      <c r="FX172" s="42"/>
      <c r="FY172" s="42"/>
      <c r="FZ172" s="42"/>
      <c r="GA172" s="42"/>
      <c r="GB172" s="42"/>
      <c r="GC172" s="42"/>
      <c r="GD172" s="42"/>
      <c r="GE172" s="42"/>
      <c r="GF172" s="42"/>
      <c r="GG172" s="42"/>
      <c r="GH172" s="42"/>
      <c r="GI172" s="42"/>
      <c r="GJ172" s="42"/>
      <c r="GK172" s="42"/>
      <c r="GL172" s="42"/>
      <c r="GM172" s="42"/>
      <c r="GN172" s="42"/>
      <c r="GO172" s="42"/>
      <c r="GP172" s="42"/>
      <c r="GQ172" s="42"/>
      <c r="GR172" s="42"/>
      <c r="GS172" s="42"/>
      <c r="GT172" s="42"/>
      <c r="GU172" s="42"/>
      <c r="GV172" s="42"/>
      <c r="GW172" s="42"/>
      <c r="GX172" s="42"/>
      <c r="GY172" s="42"/>
      <c r="GZ172" s="42"/>
      <c r="HA172" s="42"/>
      <c r="HB172" s="42"/>
      <c r="HC172" s="33" t="s">
        <v>167</v>
      </c>
      <c r="HD172" s="67" t="s">
        <v>167</v>
      </c>
      <c r="HE172" s="67"/>
      <c r="HF172" s="42"/>
      <c r="HG172" s="39"/>
      <c r="HH172" s="40"/>
      <c r="HI172" s="40"/>
      <c r="HJ172" s="40"/>
      <c r="HK172" s="42"/>
      <c r="HL172" s="41"/>
      <c r="HM172" s="42"/>
      <c r="HN172" s="42"/>
      <c r="HO172" s="67"/>
      <c r="HP172" s="67"/>
      <c r="HQ172" s="67"/>
      <c r="HR172" s="42" t="s">
        <v>304</v>
      </c>
      <c r="HS172" s="42"/>
      <c r="HT172" s="42"/>
      <c r="HU172" s="42"/>
      <c r="HV172" s="67"/>
      <c r="HW172" s="67"/>
      <c r="HX172" s="42"/>
      <c r="HY172" s="42"/>
      <c r="HZ172" s="42"/>
      <c r="IA172" s="42"/>
      <c r="IB172" s="42"/>
      <c r="IC172" s="42"/>
      <c r="ID172" s="42"/>
      <c r="IE172" s="42"/>
      <c r="IF172" s="42"/>
      <c r="IG172" s="42"/>
      <c r="IH172" s="42"/>
      <c r="II172" s="42"/>
      <c r="IJ172" s="42"/>
      <c r="IK172" s="42"/>
      <c r="IL172" s="42"/>
      <c r="IM172" s="42"/>
      <c r="IN172" s="42"/>
      <c r="IO172" s="42"/>
      <c r="IP172" s="42"/>
      <c r="IQ172" s="42"/>
      <c r="IR172" s="42"/>
      <c r="IS172" s="42"/>
      <c r="IT172" s="42"/>
      <c r="IU172" s="42"/>
      <c r="IV172" s="42"/>
    </row>
    <row r="173" spans="1:256" ht="15.75" customHeight="1" x14ac:dyDescent="0.25">
      <c r="A173" s="67" t="s">
        <v>1250</v>
      </c>
      <c r="B173" s="67" t="s">
        <v>1251</v>
      </c>
      <c r="C173" s="68" t="s">
        <v>1172</v>
      </c>
      <c r="D173" s="67" t="s">
        <v>163</v>
      </c>
      <c r="E173" s="67" t="s">
        <v>1252</v>
      </c>
      <c r="F173" s="101">
        <v>2008</v>
      </c>
      <c r="G173" s="32">
        <v>1.2589999999999999</v>
      </c>
      <c r="H173" s="32">
        <v>1.26</v>
      </c>
      <c r="I173" s="32">
        <v>1.649</v>
      </c>
      <c r="J173" s="67" t="s">
        <v>48</v>
      </c>
      <c r="K173" s="67"/>
      <c r="L173" s="67" t="s">
        <v>51</v>
      </c>
      <c r="M173" s="67" t="s">
        <v>50</v>
      </c>
      <c r="N173" s="67"/>
      <c r="O173" s="67" t="s">
        <v>52</v>
      </c>
      <c r="P173" s="67"/>
      <c r="Q173" s="67"/>
      <c r="R173" s="67" t="s">
        <v>49</v>
      </c>
      <c r="S173" s="67"/>
      <c r="T173" s="67" t="s">
        <v>142</v>
      </c>
      <c r="U173" s="67"/>
      <c r="V173" s="67"/>
      <c r="W173" s="67"/>
      <c r="X173" s="67"/>
      <c r="Y173" s="67"/>
      <c r="Z173" s="67" t="s">
        <v>56</v>
      </c>
      <c r="AA173" s="67"/>
      <c r="AB173" s="67" t="s">
        <v>57</v>
      </c>
      <c r="AC173" s="67" t="s">
        <v>58</v>
      </c>
      <c r="AD173" s="67" t="s">
        <v>55</v>
      </c>
      <c r="AE173" s="67"/>
      <c r="AF173" s="67" t="s">
        <v>59</v>
      </c>
      <c r="AG173" s="67"/>
      <c r="AH173" s="67"/>
      <c r="AI173" s="67"/>
      <c r="AJ173" s="67"/>
      <c r="AK173" s="67"/>
      <c r="AL173" s="67"/>
      <c r="AM173" s="67" t="s">
        <v>61</v>
      </c>
      <c r="AN173" s="67" t="s">
        <v>62</v>
      </c>
      <c r="AO173" s="67" t="s">
        <v>108</v>
      </c>
      <c r="AP173" s="67"/>
      <c r="AQ173" s="67"/>
      <c r="AR173" s="67"/>
      <c r="AS173" s="67" t="s">
        <v>64</v>
      </c>
      <c r="AT173" s="67"/>
      <c r="AU173" s="67"/>
      <c r="AV173" s="67" t="s">
        <v>67</v>
      </c>
      <c r="AW173" s="67"/>
      <c r="AX173" s="67" t="s">
        <v>182</v>
      </c>
      <c r="AY173" s="67" t="s">
        <v>1740</v>
      </c>
      <c r="AZ173" s="67" t="s">
        <v>1741</v>
      </c>
      <c r="BA173" s="67"/>
      <c r="BB173" s="67"/>
      <c r="BC173" s="67"/>
      <c r="BD173" s="67"/>
      <c r="BE173" s="67"/>
      <c r="BF173" s="67"/>
      <c r="BG173" s="67"/>
      <c r="BH173" s="67"/>
      <c r="BI173" s="67"/>
      <c r="BJ173" s="67"/>
      <c r="BK173" s="67"/>
      <c r="BL173" s="67" t="s">
        <v>71</v>
      </c>
      <c r="BM173" s="67"/>
      <c r="BN173" s="67"/>
      <c r="BO173" s="67"/>
      <c r="BP173" s="67"/>
      <c r="BQ173" s="67"/>
      <c r="BR173" s="34" t="s">
        <v>1761</v>
      </c>
      <c r="BS173" s="67"/>
      <c r="BT173" s="67"/>
      <c r="BU173" s="67" t="s">
        <v>993</v>
      </c>
      <c r="BV173" s="67" t="s">
        <v>1760</v>
      </c>
      <c r="BW173" s="67" t="s">
        <v>77</v>
      </c>
      <c r="BX173" s="67"/>
      <c r="BY173" s="67" t="s">
        <v>279</v>
      </c>
      <c r="BZ173" s="67"/>
      <c r="CA173" s="67"/>
      <c r="CB173" s="67" t="s">
        <v>281</v>
      </c>
      <c r="CC173" s="67" t="s">
        <v>282</v>
      </c>
      <c r="CD173" s="67" t="s">
        <v>72</v>
      </c>
      <c r="CE173" s="67" t="s">
        <v>73</v>
      </c>
      <c r="CF173" s="67"/>
      <c r="CG173" s="67"/>
      <c r="CH173" s="67"/>
      <c r="CI173" s="67"/>
      <c r="CJ173" s="67"/>
      <c r="CK173" s="67"/>
      <c r="CL173" s="67" t="s">
        <v>76</v>
      </c>
      <c r="CM173" s="67" t="s">
        <v>291</v>
      </c>
      <c r="CN173" s="67"/>
      <c r="CO173" s="67"/>
      <c r="CP173" s="67" t="s">
        <v>80</v>
      </c>
      <c r="CQ173" s="67"/>
      <c r="CR173" s="67"/>
      <c r="CS173" s="67"/>
      <c r="CT173" s="67"/>
      <c r="CU173" s="67"/>
      <c r="CV173" s="67"/>
      <c r="CW173" s="67"/>
      <c r="CX173" s="67"/>
      <c r="CY173" s="67"/>
      <c r="CZ173" s="67"/>
      <c r="DA173" s="67"/>
      <c r="DB173" s="67"/>
      <c r="DC173" s="67"/>
      <c r="DD173" s="67"/>
      <c r="DE173" s="67" t="s">
        <v>80</v>
      </c>
      <c r="DF173" s="67"/>
      <c r="DG173" s="67"/>
      <c r="DH173" s="67"/>
      <c r="DI173" s="67" t="s">
        <v>80</v>
      </c>
      <c r="DJ173" s="67"/>
      <c r="DK173" s="67"/>
      <c r="DL173" s="67"/>
      <c r="DM173" s="67"/>
      <c r="DN173" s="67"/>
      <c r="DO173" s="67"/>
      <c r="DP173" s="67" t="s">
        <v>82</v>
      </c>
      <c r="DQ173" s="67" t="s">
        <v>79</v>
      </c>
      <c r="DR173" s="67"/>
      <c r="DS173" s="67"/>
      <c r="DT173" s="67"/>
      <c r="DU173" s="67"/>
      <c r="DV173" s="67"/>
      <c r="DW173" s="67"/>
      <c r="DX173" s="67"/>
      <c r="DY173" s="67"/>
      <c r="DZ173" s="67"/>
      <c r="EA173" s="67"/>
      <c r="EB173" s="67" t="s">
        <v>230</v>
      </c>
      <c r="EC173" s="67" t="s">
        <v>231</v>
      </c>
      <c r="ED173" s="67" t="s">
        <v>83</v>
      </c>
      <c r="EE173" s="67"/>
      <c r="EF173" s="67" t="s">
        <v>160</v>
      </c>
      <c r="EG173" s="67"/>
      <c r="EH173" s="67"/>
      <c r="EI173" s="67"/>
      <c r="EJ173" s="67"/>
      <c r="EK173" s="67"/>
      <c r="EL173" s="67"/>
      <c r="EM173" s="67" t="s">
        <v>161</v>
      </c>
      <c r="EN173" s="67"/>
      <c r="EO173" s="67"/>
      <c r="EP173" s="67"/>
      <c r="EQ173" s="67"/>
      <c r="ER173" s="67"/>
      <c r="ES173" s="67"/>
      <c r="ET173" s="67" t="s">
        <v>85</v>
      </c>
      <c r="EU173" s="67"/>
      <c r="EV173" s="67"/>
      <c r="EW173" s="67"/>
      <c r="EX173" s="67"/>
      <c r="EY173" s="67" t="s">
        <v>89</v>
      </c>
      <c r="EZ173" s="67"/>
      <c r="FA173" s="67"/>
      <c r="FB173" s="67"/>
      <c r="FC173" s="67"/>
      <c r="FD173" s="67"/>
      <c r="FE173" s="67" t="s">
        <v>80</v>
      </c>
      <c r="FF173" s="67"/>
      <c r="FG173" s="67"/>
      <c r="FH173" s="67"/>
      <c r="FI173" s="67"/>
      <c r="FJ173" s="67"/>
      <c r="FK173" s="67"/>
      <c r="FL173" s="67"/>
      <c r="FM173" s="67"/>
      <c r="FN173" s="67"/>
      <c r="FO173" s="67"/>
      <c r="FP173" s="67"/>
      <c r="FQ173" s="67"/>
      <c r="FR173" s="67"/>
      <c r="FS173" s="67"/>
      <c r="FT173" s="67"/>
      <c r="FU173" s="67"/>
      <c r="FV173" s="67"/>
      <c r="FW173" s="67"/>
      <c r="FX173" s="67"/>
      <c r="FY173" s="67"/>
      <c r="FZ173" s="67"/>
      <c r="GA173" s="67"/>
      <c r="GB173" s="67"/>
      <c r="GC173" s="67"/>
      <c r="GD173" s="67"/>
      <c r="GE173" s="67" t="s">
        <v>127</v>
      </c>
      <c r="GF173" s="67"/>
      <c r="GG173" s="67"/>
      <c r="GH173" s="67"/>
      <c r="GI173" s="67"/>
      <c r="GJ173" s="67"/>
      <c r="GK173" s="67"/>
      <c r="GL173" s="67"/>
      <c r="GM173" s="67"/>
      <c r="GN173" s="67"/>
      <c r="GO173" s="67"/>
      <c r="GP173" s="67"/>
      <c r="GQ173" s="67"/>
      <c r="GR173" s="67"/>
      <c r="GS173" s="67"/>
      <c r="GT173" s="67" t="s">
        <v>131</v>
      </c>
      <c r="GU173" s="67"/>
      <c r="GV173" s="67"/>
      <c r="GW173" s="67"/>
      <c r="GX173" s="67"/>
      <c r="GY173" s="67"/>
      <c r="GZ173" s="67"/>
      <c r="HA173" s="67" t="s">
        <v>28</v>
      </c>
      <c r="HB173" s="67" t="s">
        <v>1253</v>
      </c>
      <c r="HC173" s="33" t="s">
        <v>168</v>
      </c>
      <c r="HD173" s="67"/>
      <c r="HE173" s="67" t="s">
        <v>168</v>
      </c>
      <c r="HF173" s="67" t="s">
        <v>352</v>
      </c>
      <c r="HG173" s="33"/>
      <c r="HH173" s="35"/>
      <c r="HI173" s="35"/>
      <c r="HJ173" s="35"/>
      <c r="HK173" s="67" t="s">
        <v>262</v>
      </c>
      <c r="HL173" s="36"/>
      <c r="HM173" s="67"/>
      <c r="HN173" s="67"/>
      <c r="HO173" s="67"/>
      <c r="HP173" s="67"/>
      <c r="HQ173" s="67"/>
      <c r="HR173" s="67" t="s">
        <v>150</v>
      </c>
      <c r="HS173" s="67"/>
      <c r="HT173" s="67"/>
      <c r="HU173" s="67"/>
      <c r="HV173" s="67"/>
      <c r="HW173" s="67"/>
      <c r="HX173" s="67"/>
      <c r="HY173" s="67"/>
      <c r="HZ173" s="67"/>
      <c r="IA173" s="67"/>
      <c r="IB173" s="67"/>
      <c r="IC173" s="67"/>
      <c r="ID173" s="67"/>
      <c r="IE173" s="67"/>
      <c r="IF173" s="67"/>
      <c r="IG173" s="67"/>
      <c r="IH173" s="67" t="s">
        <v>137</v>
      </c>
      <c r="II173" s="67" t="s">
        <v>100</v>
      </c>
      <c r="IJ173" s="67"/>
      <c r="IK173" s="67"/>
      <c r="IL173" s="67"/>
      <c r="IM173" s="67"/>
      <c r="IN173" s="67" t="s">
        <v>101</v>
      </c>
      <c r="IO173" s="67"/>
      <c r="IP173" s="67"/>
      <c r="IQ173" s="67" t="s">
        <v>101</v>
      </c>
      <c r="IR173" s="67"/>
      <c r="IS173" s="67"/>
      <c r="IT173" s="67" t="s">
        <v>101</v>
      </c>
      <c r="IU173" s="67" t="s">
        <v>100</v>
      </c>
      <c r="IV173" s="67"/>
    </row>
    <row r="174" spans="1:256" ht="15.75" customHeight="1" x14ac:dyDescent="0.25">
      <c r="A174" s="67" t="s">
        <v>1254</v>
      </c>
      <c r="B174" s="67" t="s">
        <v>1255</v>
      </c>
      <c r="C174" s="68" t="s">
        <v>1256</v>
      </c>
      <c r="D174" s="67" t="s">
        <v>1257</v>
      </c>
      <c r="E174" s="67" t="s">
        <v>1258</v>
      </c>
      <c r="F174" s="97"/>
      <c r="G174" s="32">
        <v>70.562578000000002</v>
      </c>
      <c r="H174" s="32">
        <v>83.425883999999996</v>
      </c>
      <c r="I174" s="32">
        <v>68.981251999999998</v>
      </c>
      <c r="J174" s="67" t="s">
        <v>296</v>
      </c>
      <c r="K174" s="67" t="s">
        <v>1735</v>
      </c>
      <c r="L174" s="67" t="s">
        <v>53</v>
      </c>
      <c r="M174" s="67" t="s">
        <v>50</v>
      </c>
      <c r="N174" s="67"/>
      <c r="O174" s="67"/>
      <c r="P174" s="67"/>
      <c r="Q174" s="67" t="s">
        <v>107</v>
      </c>
      <c r="R174" s="67"/>
      <c r="S174" s="67"/>
      <c r="T174" s="67"/>
      <c r="U174" s="67"/>
      <c r="V174" s="67"/>
      <c r="W174" s="42"/>
      <c r="X174" s="42"/>
      <c r="Y174" s="42"/>
      <c r="Z174" s="42"/>
      <c r="AA174" s="42"/>
      <c r="AB174" s="42"/>
      <c r="AC174" s="42"/>
      <c r="AD174" s="42"/>
      <c r="AE174" s="42"/>
      <c r="AF174" s="42"/>
      <c r="AG174" s="42"/>
      <c r="AH174" s="42"/>
      <c r="AI174" s="42"/>
      <c r="AJ174" s="42"/>
      <c r="AK174" s="42"/>
      <c r="AL174" s="67"/>
      <c r="AM174" s="67"/>
      <c r="AN174" s="67"/>
      <c r="AO174" s="67"/>
      <c r="AP174" s="67" t="s">
        <v>63</v>
      </c>
      <c r="AQ174" s="67"/>
      <c r="AR174" s="67"/>
      <c r="AS174" s="67" t="s">
        <v>64</v>
      </c>
      <c r="AT174" s="67"/>
      <c r="AU174" s="67"/>
      <c r="AV174" s="67" t="s">
        <v>67</v>
      </c>
      <c r="AW174" s="67"/>
      <c r="AX174" s="67"/>
      <c r="AY174" s="67"/>
      <c r="AZ174" s="67"/>
      <c r="BA174" s="67"/>
      <c r="BB174" s="67"/>
      <c r="BC174" s="67"/>
      <c r="BD174" s="67"/>
      <c r="BE174" s="67" t="s">
        <v>298</v>
      </c>
      <c r="BF174" s="42"/>
      <c r="BG174" s="42"/>
      <c r="BH174" s="67"/>
      <c r="BI174" s="67"/>
      <c r="BJ174" s="67" t="s">
        <v>299</v>
      </c>
      <c r="BK174" s="67" t="s">
        <v>300</v>
      </c>
      <c r="BL174" s="67"/>
      <c r="BM174" s="67"/>
      <c r="BN174" s="42"/>
      <c r="BO174" s="42"/>
      <c r="BP174" s="67"/>
      <c r="BQ174" s="67"/>
      <c r="BR174" s="72"/>
      <c r="BS174" s="42"/>
      <c r="BT174" s="42"/>
      <c r="BU174" s="67"/>
      <c r="BV174" s="67"/>
      <c r="BW174" s="67"/>
      <c r="BX174" s="42"/>
      <c r="BY174" s="67"/>
      <c r="BZ174" s="42"/>
      <c r="CA174" s="42"/>
      <c r="CB174" s="67"/>
      <c r="CC174" s="67"/>
      <c r="CD174" s="42"/>
      <c r="CE174" s="42"/>
      <c r="CF174" s="42"/>
      <c r="CG174" s="42"/>
      <c r="CH174" s="67"/>
      <c r="CI174" s="67"/>
      <c r="CJ174" s="67"/>
      <c r="CK174" s="67"/>
      <c r="CL174" s="67"/>
      <c r="CM174" s="67"/>
      <c r="CN174" s="67"/>
      <c r="CO174" s="67"/>
      <c r="CP174" s="67" t="s">
        <v>116</v>
      </c>
      <c r="CQ174" s="67" t="s">
        <v>159</v>
      </c>
      <c r="CR174" s="67"/>
      <c r="CS174" s="67" t="s">
        <v>117</v>
      </c>
      <c r="CT174" s="67" t="s">
        <v>118</v>
      </c>
      <c r="CU174" s="67" t="s">
        <v>119</v>
      </c>
      <c r="CV174" s="67" t="s">
        <v>120</v>
      </c>
      <c r="CW174" s="67" t="s">
        <v>808</v>
      </c>
      <c r="CX174" s="67"/>
      <c r="CY174" s="67"/>
      <c r="CZ174" s="67" t="s">
        <v>122</v>
      </c>
      <c r="DA174" s="67"/>
      <c r="DB174" s="67"/>
      <c r="DC174" s="67"/>
      <c r="DD174" s="67"/>
      <c r="DE174" s="67" t="s">
        <v>116</v>
      </c>
      <c r="DF174" s="67" t="s">
        <v>207</v>
      </c>
      <c r="DG174" s="67" t="s">
        <v>208</v>
      </c>
      <c r="DH174" s="67" t="s">
        <v>209</v>
      </c>
      <c r="DI174" s="42" t="s">
        <v>80</v>
      </c>
      <c r="DJ174" s="42"/>
      <c r="DK174" s="42"/>
      <c r="DL174" s="42"/>
      <c r="DM174" s="42"/>
      <c r="DN174" s="42"/>
      <c r="DO174" s="42"/>
      <c r="DP174" s="42"/>
      <c r="DQ174" s="42"/>
      <c r="DR174" s="42"/>
      <c r="DS174" s="42"/>
      <c r="DT174" s="42"/>
      <c r="DU174" s="42"/>
      <c r="DV174" s="42"/>
      <c r="DW174" s="42"/>
      <c r="DX174" s="42"/>
      <c r="DY174" s="42"/>
      <c r="DZ174" s="42"/>
      <c r="EA174" s="42"/>
      <c r="EB174" s="42"/>
      <c r="EC174" s="42"/>
      <c r="ED174" s="42"/>
      <c r="EE174" s="42"/>
      <c r="EF174" s="42"/>
      <c r="EG174" s="42"/>
      <c r="EH174" s="42"/>
      <c r="EI174" s="42"/>
      <c r="EJ174" s="42"/>
      <c r="EK174" s="67" t="s">
        <v>28</v>
      </c>
      <c r="EL174" s="67" t="s">
        <v>1259</v>
      </c>
      <c r="EM174" s="42"/>
      <c r="EN174" s="42"/>
      <c r="EO174" s="42"/>
      <c r="EP174" s="42"/>
      <c r="EQ174" s="42"/>
      <c r="ER174" s="42"/>
      <c r="ES174" s="42"/>
      <c r="ET174" s="42"/>
      <c r="EU174" s="42"/>
      <c r="EV174" s="42"/>
      <c r="EW174" s="42"/>
      <c r="EX174" s="42"/>
      <c r="EY174" s="42"/>
      <c r="EZ174" s="42"/>
      <c r="FA174" s="42"/>
      <c r="FB174" s="42"/>
      <c r="FC174" s="42"/>
      <c r="FD174" s="42"/>
      <c r="FE174" s="67" t="s">
        <v>80</v>
      </c>
      <c r="FF174" s="42"/>
      <c r="FG174" s="42"/>
      <c r="FH174" s="42"/>
      <c r="FI174" s="42"/>
      <c r="FJ174" s="42"/>
      <c r="FK174" s="42"/>
      <c r="FL174" s="42"/>
      <c r="FM174" s="42"/>
      <c r="FN174" s="42"/>
      <c r="FO174" s="42"/>
      <c r="FP174" s="42"/>
      <c r="FQ174" s="42"/>
      <c r="FR174" s="42"/>
      <c r="FS174" s="42"/>
      <c r="FT174" s="42"/>
      <c r="FU174" s="42"/>
      <c r="FV174" s="42"/>
      <c r="FW174" s="42"/>
      <c r="FX174" s="42"/>
      <c r="FY174" s="42"/>
      <c r="FZ174" s="42"/>
      <c r="GA174" s="42"/>
      <c r="GB174" s="42"/>
      <c r="GC174" s="42"/>
      <c r="GD174" s="42"/>
      <c r="GE174" s="42"/>
      <c r="GF174" s="42"/>
      <c r="GG174" s="42"/>
      <c r="GH174" s="42"/>
      <c r="GI174" s="42"/>
      <c r="GJ174" s="42"/>
      <c r="GK174" s="42"/>
      <c r="GL174" s="42"/>
      <c r="GM174" s="42"/>
      <c r="GN174" s="42"/>
      <c r="GO174" s="42"/>
      <c r="GP174" s="42"/>
      <c r="GQ174" s="42"/>
      <c r="GR174" s="42"/>
      <c r="GS174" s="42"/>
      <c r="GT174" s="42"/>
      <c r="GU174" s="42"/>
      <c r="GV174" s="42"/>
      <c r="GW174" s="42"/>
      <c r="GX174" s="42"/>
      <c r="GY174" s="42"/>
      <c r="GZ174" s="42"/>
      <c r="HA174" s="42"/>
      <c r="HB174" s="42"/>
      <c r="HC174" s="33" t="s">
        <v>167</v>
      </c>
      <c r="HD174" s="67" t="s">
        <v>167</v>
      </c>
      <c r="HE174" s="67"/>
      <c r="HF174" s="42"/>
      <c r="HG174" s="39"/>
      <c r="HH174" s="40"/>
      <c r="HI174" s="40"/>
      <c r="HJ174" s="40"/>
      <c r="HK174" s="42"/>
      <c r="HL174" s="41"/>
      <c r="HM174" s="42"/>
      <c r="HN174" s="42"/>
      <c r="HO174" s="67"/>
      <c r="HP174" s="67"/>
      <c r="HQ174" s="67"/>
      <c r="HR174" s="42" t="s">
        <v>304</v>
      </c>
      <c r="HS174" s="42"/>
      <c r="HT174" s="42"/>
      <c r="HU174" s="42"/>
      <c r="HV174" s="67"/>
      <c r="HW174" s="67"/>
      <c r="HX174" s="42"/>
      <c r="HY174" s="42"/>
      <c r="HZ174" s="42"/>
      <c r="IA174" s="42"/>
      <c r="IB174" s="42"/>
      <c r="IC174" s="42"/>
      <c r="ID174" s="42"/>
      <c r="IE174" s="42"/>
      <c r="IF174" s="42"/>
      <c r="IG174" s="42"/>
      <c r="IH174" s="42"/>
      <c r="II174" s="42"/>
      <c r="IJ174" s="42"/>
      <c r="IK174" s="42"/>
      <c r="IL174" s="42"/>
      <c r="IM174" s="42"/>
      <c r="IN174" s="42"/>
      <c r="IO174" s="42"/>
      <c r="IP174" s="42"/>
      <c r="IQ174" s="42"/>
      <c r="IR174" s="42"/>
      <c r="IS174" s="42"/>
      <c r="IT174" s="42"/>
      <c r="IU174" s="42"/>
      <c r="IV174" s="42"/>
    </row>
    <row r="175" spans="1:256" ht="15.75" customHeight="1" x14ac:dyDescent="0.25">
      <c r="A175" s="67" t="s">
        <v>1260</v>
      </c>
      <c r="B175" s="67" t="s">
        <v>1261</v>
      </c>
      <c r="C175" s="68" t="s">
        <v>1256</v>
      </c>
      <c r="D175" s="67" t="s">
        <v>1257</v>
      </c>
      <c r="E175" s="67" t="s">
        <v>1262</v>
      </c>
      <c r="F175" s="101">
        <v>1975</v>
      </c>
      <c r="G175" s="32">
        <v>259.07634899999999</v>
      </c>
      <c r="H175" s="32">
        <v>266.46711299999998</v>
      </c>
      <c r="I175" s="32">
        <v>230.840328</v>
      </c>
      <c r="J175" s="67" t="s">
        <v>296</v>
      </c>
      <c r="K175" s="67" t="s">
        <v>1735</v>
      </c>
      <c r="L175" s="67" t="s">
        <v>297</v>
      </c>
      <c r="M175" s="67"/>
      <c r="N175" s="67"/>
      <c r="O175" s="67"/>
      <c r="P175" s="67" t="s">
        <v>53</v>
      </c>
      <c r="Q175" s="67"/>
      <c r="R175" s="67"/>
      <c r="S175" s="67"/>
      <c r="T175" s="67"/>
      <c r="U175" s="67"/>
      <c r="V175" s="67"/>
      <c r="W175" s="42"/>
      <c r="X175" s="42"/>
      <c r="Y175" s="42"/>
      <c r="Z175" s="42"/>
      <c r="AA175" s="42"/>
      <c r="AB175" s="42"/>
      <c r="AC175" s="42"/>
      <c r="AD175" s="42"/>
      <c r="AE175" s="42"/>
      <c r="AF175" s="42"/>
      <c r="AG175" s="42"/>
      <c r="AH175" s="42"/>
      <c r="AI175" s="42"/>
      <c r="AJ175" s="42"/>
      <c r="AK175" s="42"/>
      <c r="AL175" s="67" t="s">
        <v>60</v>
      </c>
      <c r="AM175" s="67"/>
      <c r="AN175" s="67"/>
      <c r="AO175" s="67" t="s">
        <v>108</v>
      </c>
      <c r="AP175" s="67" t="s">
        <v>63</v>
      </c>
      <c r="AQ175" s="67"/>
      <c r="AR175" s="67"/>
      <c r="AS175" s="67" t="s">
        <v>64</v>
      </c>
      <c r="AT175" s="67"/>
      <c r="AU175" s="67"/>
      <c r="AV175" s="67" t="s">
        <v>67</v>
      </c>
      <c r="AW175" s="67"/>
      <c r="AX175" s="67"/>
      <c r="AY175" s="67"/>
      <c r="AZ175" s="67"/>
      <c r="BA175" s="67"/>
      <c r="BB175" s="67"/>
      <c r="BC175" s="67"/>
      <c r="BD175" s="67"/>
      <c r="BE175" s="67" t="s">
        <v>298</v>
      </c>
      <c r="BF175" s="42"/>
      <c r="BG175" s="42"/>
      <c r="BH175" s="67"/>
      <c r="BI175" s="67"/>
      <c r="BJ175" s="67"/>
      <c r="BK175" s="67" t="s">
        <v>300</v>
      </c>
      <c r="BL175" s="67"/>
      <c r="BM175" s="67"/>
      <c r="BN175" s="42"/>
      <c r="BO175" s="42"/>
      <c r="BP175" s="67"/>
      <c r="BQ175" s="67"/>
      <c r="BR175" s="72"/>
      <c r="BS175" s="42"/>
      <c r="BT175" s="42"/>
      <c r="BU175" s="67"/>
      <c r="BV175" s="67"/>
      <c r="BW175" s="67"/>
      <c r="BX175" s="42"/>
      <c r="BY175" s="67"/>
      <c r="BZ175" s="42"/>
      <c r="CA175" s="42"/>
      <c r="CB175" s="67"/>
      <c r="CC175" s="67"/>
      <c r="CD175" s="42"/>
      <c r="CE175" s="42"/>
      <c r="CF175" s="42"/>
      <c r="CG175" s="42"/>
      <c r="CH175" s="67"/>
      <c r="CI175" s="67"/>
      <c r="CJ175" s="67"/>
      <c r="CK175" s="67"/>
      <c r="CL175" s="67"/>
      <c r="CM175" s="67"/>
      <c r="CN175" s="67"/>
      <c r="CO175" s="67"/>
      <c r="CP175" s="67" t="s">
        <v>80</v>
      </c>
      <c r="CQ175" s="67"/>
      <c r="CR175" s="67"/>
      <c r="CS175" s="67"/>
      <c r="CT175" s="67"/>
      <c r="CU175" s="67"/>
      <c r="CV175" s="67"/>
      <c r="CW175" s="67"/>
      <c r="CX175" s="67"/>
      <c r="CY175" s="67"/>
      <c r="CZ175" s="67"/>
      <c r="DA175" s="67"/>
      <c r="DB175" s="67"/>
      <c r="DC175" s="67"/>
      <c r="DD175" s="67"/>
      <c r="DE175" s="67" t="s">
        <v>116</v>
      </c>
      <c r="DF175" s="67" t="s">
        <v>207</v>
      </c>
      <c r="DG175" s="67" t="s">
        <v>208</v>
      </c>
      <c r="DH175" s="67" t="s">
        <v>209</v>
      </c>
      <c r="DI175" s="42"/>
      <c r="DJ175" s="42"/>
      <c r="DK175" s="42"/>
      <c r="DL175" s="42"/>
      <c r="DM175" s="42"/>
      <c r="DN175" s="42"/>
      <c r="DO175" s="42"/>
      <c r="DP175" s="42"/>
      <c r="DQ175" s="42"/>
      <c r="DR175" s="42"/>
      <c r="DS175" s="42"/>
      <c r="DT175" s="42"/>
      <c r="DU175" s="42"/>
      <c r="DV175" s="42"/>
      <c r="DW175" s="42"/>
      <c r="DX175" s="42"/>
      <c r="DY175" s="42"/>
      <c r="DZ175" s="42"/>
      <c r="EA175" s="42"/>
      <c r="EB175" s="42"/>
      <c r="EC175" s="42"/>
      <c r="ED175" s="42"/>
      <c r="EE175" s="42"/>
      <c r="EF175" s="42"/>
      <c r="EG175" s="42"/>
      <c r="EH175" s="42"/>
      <c r="EI175" s="42"/>
      <c r="EJ175" s="42"/>
      <c r="EK175" s="67" t="s">
        <v>28</v>
      </c>
      <c r="EL175" s="67" t="s">
        <v>1263</v>
      </c>
      <c r="EM175" s="42"/>
      <c r="EN175" s="42"/>
      <c r="EO175" s="42"/>
      <c r="EP175" s="42"/>
      <c r="EQ175" s="42"/>
      <c r="ER175" s="42"/>
      <c r="ES175" s="42"/>
      <c r="ET175" s="42"/>
      <c r="EU175" s="42"/>
      <c r="EV175" s="42"/>
      <c r="EW175" s="42"/>
      <c r="EX175" s="42"/>
      <c r="EY175" s="42"/>
      <c r="EZ175" s="42"/>
      <c r="FA175" s="42"/>
      <c r="FB175" s="42"/>
      <c r="FC175" s="42"/>
      <c r="FD175" s="42"/>
      <c r="FE175" s="67" t="s">
        <v>116</v>
      </c>
      <c r="FF175" s="42"/>
      <c r="FG175" s="42"/>
      <c r="FH175" s="42"/>
      <c r="FI175" s="42"/>
      <c r="FJ175" s="42"/>
      <c r="FK175" s="42"/>
      <c r="FL175" s="42"/>
      <c r="FM175" s="42"/>
      <c r="FN175" s="42"/>
      <c r="FO175" s="42"/>
      <c r="FP175" s="42"/>
      <c r="FQ175" s="42"/>
      <c r="FR175" s="42"/>
      <c r="FS175" s="42"/>
      <c r="FT175" s="42"/>
      <c r="FU175" s="42"/>
      <c r="FV175" s="42"/>
      <c r="FW175" s="42"/>
      <c r="FX175" s="42"/>
      <c r="FY175" s="42"/>
      <c r="FZ175" s="42"/>
      <c r="GA175" s="42"/>
      <c r="GB175" s="42"/>
      <c r="GC175" s="42"/>
      <c r="GD175" s="42"/>
      <c r="GE175" s="42"/>
      <c r="GF175" s="42"/>
      <c r="GG175" s="42"/>
      <c r="GH175" s="42"/>
      <c r="GI175" s="42"/>
      <c r="GJ175" s="42"/>
      <c r="GK175" s="42"/>
      <c r="GL175" s="42"/>
      <c r="GM175" s="42"/>
      <c r="GN175" s="42"/>
      <c r="GO175" s="42"/>
      <c r="GP175" s="42"/>
      <c r="GQ175" s="42"/>
      <c r="GR175" s="42"/>
      <c r="GS175" s="42"/>
      <c r="GT175" s="42"/>
      <c r="GU175" s="42"/>
      <c r="GV175" s="42"/>
      <c r="GW175" s="42"/>
      <c r="GX175" s="42"/>
      <c r="GY175" s="42"/>
      <c r="GZ175" s="42"/>
      <c r="HA175" s="42"/>
      <c r="HB175" s="42"/>
      <c r="HC175" s="33" t="s">
        <v>167</v>
      </c>
      <c r="HD175" s="67" t="s">
        <v>167</v>
      </c>
      <c r="HE175" s="67"/>
      <c r="HF175" s="42"/>
      <c r="HG175" s="39"/>
      <c r="HH175" s="40"/>
      <c r="HI175" s="40"/>
      <c r="HJ175" s="40"/>
      <c r="HK175" s="42"/>
      <c r="HL175" s="41"/>
      <c r="HM175" s="42"/>
      <c r="HN175" s="42"/>
      <c r="HO175" s="67" t="s">
        <v>302</v>
      </c>
      <c r="HP175" s="67" t="s">
        <v>28</v>
      </c>
      <c r="HQ175" s="67" t="s">
        <v>1264</v>
      </c>
      <c r="HR175" s="42"/>
      <c r="HS175" s="42"/>
      <c r="HT175" s="42"/>
      <c r="HU175" s="42"/>
      <c r="HV175" s="67"/>
      <c r="HW175" s="67" t="s">
        <v>479</v>
      </c>
      <c r="HX175" s="42"/>
      <c r="HY175" s="42"/>
      <c r="HZ175" s="42"/>
      <c r="IA175" s="42"/>
      <c r="IB175" s="42"/>
      <c r="IC175" s="42"/>
      <c r="ID175" s="42"/>
      <c r="IE175" s="42"/>
      <c r="IF175" s="42"/>
      <c r="IG175" s="42"/>
      <c r="IH175" s="42"/>
      <c r="II175" s="42"/>
      <c r="IJ175" s="42"/>
      <c r="IK175" s="42"/>
      <c r="IL175" s="42"/>
      <c r="IM175" s="42"/>
      <c r="IN175" s="42"/>
      <c r="IO175" s="42"/>
      <c r="IP175" s="42"/>
      <c r="IQ175" s="42"/>
      <c r="IR175" s="42"/>
      <c r="IS175" s="42"/>
      <c r="IT175" s="42"/>
      <c r="IU175" s="42"/>
      <c r="IV175" s="42"/>
    </row>
    <row r="176" spans="1:256" ht="15.75" customHeight="1" x14ac:dyDescent="0.25">
      <c r="A176" s="67" t="s">
        <v>1265</v>
      </c>
      <c r="B176" s="67" t="s">
        <v>1266</v>
      </c>
      <c r="C176" s="68" t="s">
        <v>1256</v>
      </c>
      <c r="D176" s="67" t="s">
        <v>1257</v>
      </c>
      <c r="E176" s="67" t="s">
        <v>1267</v>
      </c>
      <c r="F176" s="101">
        <v>1975</v>
      </c>
      <c r="G176" s="32">
        <v>47.571373000000001</v>
      </c>
      <c r="H176" s="32">
        <v>55.551806999999997</v>
      </c>
      <c r="I176" s="32">
        <v>56.882641999999997</v>
      </c>
      <c r="J176" s="67" t="s">
        <v>296</v>
      </c>
      <c r="K176" s="67" t="s">
        <v>1735</v>
      </c>
      <c r="L176" s="67" t="s">
        <v>297</v>
      </c>
      <c r="M176" s="67"/>
      <c r="N176" s="67"/>
      <c r="O176" s="67"/>
      <c r="P176" s="67" t="s">
        <v>53</v>
      </c>
      <c r="Q176" s="67"/>
      <c r="R176" s="67"/>
      <c r="S176" s="67"/>
      <c r="T176" s="67"/>
      <c r="U176" s="67"/>
      <c r="V176" s="67"/>
      <c r="W176" s="42"/>
      <c r="X176" s="42"/>
      <c r="Y176" s="42"/>
      <c r="Z176" s="42"/>
      <c r="AA176" s="42"/>
      <c r="AB176" s="42"/>
      <c r="AC176" s="42"/>
      <c r="AD176" s="42"/>
      <c r="AE176" s="42"/>
      <c r="AF176" s="42"/>
      <c r="AG176" s="42"/>
      <c r="AH176" s="42"/>
      <c r="AI176" s="42"/>
      <c r="AJ176" s="42"/>
      <c r="AK176" s="42"/>
      <c r="AL176" s="67" t="s">
        <v>60</v>
      </c>
      <c r="AM176" s="67"/>
      <c r="AN176" s="67"/>
      <c r="AO176" s="67" t="s">
        <v>108</v>
      </c>
      <c r="AP176" s="67"/>
      <c r="AQ176" s="67"/>
      <c r="AR176" s="67"/>
      <c r="AS176" s="67" t="s">
        <v>64</v>
      </c>
      <c r="AT176" s="67"/>
      <c r="AU176" s="67"/>
      <c r="AV176" s="67" t="s">
        <v>67</v>
      </c>
      <c r="AW176" s="67"/>
      <c r="AX176" s="67"/>
      <c r="AY176" s="67"/>
      <c r="AZ176" s="67"/>
      <c r="BA176" s="67"/>
      <c r="BB176" s="67"/>
      <c r="BC176" s="67"/>
      <c r="BD176" s="67"/>
      <c r="BE176" s="67" t="s">
        <v>298</v>
      </c>
      <c r="BF176" s="42"/>
      <c r="BG176" s="42"/>
      <c r="BH176" s="67"/>
      <c r="BI176" s="67"/>
      <c r="BJ176" s="67"/>
      <c r="BK176" s="67" t="s">
        <v>300</v>
      </c>
      <c r="BL176" s="67"/>
      <c r="BM176" s="67"/>
      <c r="BN176" s="42"/>
      <c r="BO176" s="42"/>
      <c r="BP176" s="67"/>
      <c r="BQ176" s="67"/>
      <c r="BR176" s="72"/>
      <c r="BS176" s="42"/>
      <c r="BT176" s="42"/>
      <c r="BU176" s="67"/>
      <c r="BV176" s="67"/>
      <c r="BW176" s="67"/>
      <c r="BX176" s="42"/>
      <c r="BY176" s="67"/>
      <c r="BZ176" s="42"/>
      <c r="CA176" s="42"/>
      <c r="CB176" s="67"/>
      <c r="CC176" s="67"/>
      <c r="CD176" s="42"/>
      <c r="CE176" s="42"/>
      <c r="CF176" s="42"/>
      <c r="CG176" s="42"/>
      <c r="CH176" s="67"/>
      <c r="CI176" s="67"/>
      <c r="CJ176" s="67"/>
      <c r="CK176" s="67"/>
      <c r="CL176" s="67"/>
      <c r="CM176" s="67"/>
      <c r="CN176" s="67"/>
      <c r="CO176" s="67"/>
      <c r="CP176" s="67" t="s">
        <v>80</v>
      </c>
      <c r="CQ176" s="67"/>
      <c r="CR176" s="67"/>
      <c r="CS176" s="67"/>
      <c r="CT176" s="67"/>
      <c r="CU176" s="67"/>
      <c r="CV176" s="67"/>
      <c r="CW176" s="67"/>
      <c r="CX176" s="67"/>
      <c r="CY176" s="67"/>
      <c r="CZ176" s="67"/>
      <c r="DA176" s="67"/>
      <c r="DB176" s="67"/>
      <c r="DC176" s="67"/>
      <c r="DD176" s="67"/>
      <c r="DE176" s="67" t="s">
        <v>116</v>
      </c>
      <c r="DF176" s="67" t="s">
        <v>207</v>
      </c>
      <c r="DG176" s="67" t="s">
        <v>208</v>
      </c>
      <c r="DH176" s="67" t="s">
        <v>209</v>
      </c>
      <c r="DI176" s="42"/>
      <c r="DJ176" s="42"/>
      <c r="DK176" s="42"/>
      <c r="DL176" s="42"/>
      <c r="DM176" s="42"/>
      <c r="DN176" s="42"/>
      <c r="DO176" s="42"/>
      <c r="DP176" s="42"/>
      <c r="DQ176" s="42"/>
      <c r="DR176" s="42"/>
      <c r="DS176" s="42"/>
      <c r="DT176" s="42"/>
      <c r="DU176" s="42"/>
      <c r="DV176" s="42"/>
      <c r="DW176" s="42"/>
      <c r="DX176" s="42"/>
      <c r="DY176" s="42"/>
      <c r="DZ176" s="42"/>
      <c r="EA176" s="42"/>
      <c r="EB176" s="42"/>
      <c r="EC176" s="42"/>
      <c r="ED176" s="42"/>
      <c r="EE176" s="42"/>
      <c r="EF176" s="42"/>
      <c r="EG176" s="42"/>
      <c r="EH176" s="42"/>
      <c r="EI176" s="42"/>
      <c r="EJ176" s="42"/>
      <c r="EK176" s="67" t="s">
        <v>28</v>
      </c>
      <c r="EL176" s="67" t="s">
        <v>1263</v>
      </c>
      <c r="EM176" s="42"/>
      <c r="EN176" s="42"/>
      <c r="EO176" s="42"/>
      <c r="EP176" s="42"/>
      <c r="EQ176" s="42"/>
      <c r="ER176" s="42"/>
      <c r="ES176" s="42"/>
      <c r="ET176" s="42"/>
      <c r="EU176" s="42"/>
      <c r="EV176" s="42"/>
      <c r="EW176" s="42"/>
      <c r="EX176" s="42"/>
      <c r="EY176" s="42"/>
      <c r="EZ176" s="42"/>
      <c r="FA176" s="42"/>
      <c r="FB176" s="42"/>
      <c r="FC176" s="42"/>
      <c r="FD176" s="42"/>
      <c r="FE176" s="67" t="s">
        <v>116</v>
      </c>
      <c r="FF176" s="42"/>
      <c r="FG176" s="42"/>
      <c r="FH176" s="42"/>
      <c r="FI176" s="42"/>
      <c r="FJ176" s="42"/>
      <c r="FK176" s="42"/>
      <c r="FL176" s="42"/>
      <c r="FM176" s="42"/>
      <c r="FN176" s="42"/>
      <c r="FO176" s="42"/>
      <c r="FP176" s="42"/>
      <c r="FQ176" s="42"/>
      <c r="FR176" s="42"/>
      <c r="FS176" s="42"/>
      <c r="FT176" s="42"/>
      <c r="FU176" s="42"/>
      <c r="FV176" s="42"/>
      <c r="FW176" s="42"/>
      <c r="FX176" s="42"/>
      <c r="FY176" s="42"/>
      <c r="FZ176" s="42"/>
      <c r="GA176" s="42"/>
      <c r="GB176" s="42"/>
      <c r="GC176" s="42"/>
      <c r="GD176" s="42"/>
      <c r="GE176" s="42"/>
      <c r="GF176" s="42"/>
      <c r="GG176" s="42"/>
      <c r="GH176" s="42"/>
      <c r="GI176" s="42"/>
      <c r="GJ176" s="42"/>
      <c r="GK176" s="42"/>
      <c r="GL176" s="42"/>
      <c r="GM176" s="42"/>
      <c r="GN176" s="42"/>
      <c r="GO176" s="42"/>
      <c r="GP176" s="42"/>
      <c r="GQ176" s="42"/>
      <c r="GR176" s="42"/>
      <c r="GS176" s="42"/>
      <c r="GT176" s="42"/>
      <c r="GU176" s="42"/>
      <c r="GV176" s="42"/>
      <c r="GW176" s="42"/>
      <c r="GX176" s="42"/>
      <c r="GY176" s="42"/>
      <c r="GZ176" s="42"/>
      <c r="HA176" s="42"/>
      <c r="HB176" s="42"/>
      <c r="HC176" s="33" t="s">
        <v>167</v>
      </c>
      <c r="HD176" s="67" t="s">
        <v>167</v>
      </c>
      <c r="HE176" s="67"/>
      <c r="HF176" s="42"/>
      <c r="HG176" s="39"/>
      <c r="HH176" s="40"/>
      <c r="HI176" s="40"/>
      <c r="HJ176" s="40"/>
      <c r="HK176" s="42"/>
      <c r="HL176" s="41"/>
      <c r="HM176" s="42"/>
      <c r="HN176" s="42"/>
      <c r="HO176" s="67" t="s">
        <v>302</v>
      </c>
      <c r="HP176" s="67" t="s">
        <v>28</v>
      </c>
      <c r="HQ176" s="67" t="s">
        <v>1264</v>
      </c>
      <c r="HR176" s="42"/>
      <c r="HS176" s="42"/>
      <c r="HT176" s="42"/>
      <c r="HU176" s="42"/>
      <c r="HV176" s="67"/>
      <c r="HW176" s="67" t="s">
        <v>479</v>
      </c>
      <c r="HX176" s="42"/>
      <c r="HY176" s="42"/>
      <c r="HZ176" s="42"/>
      <c r="IA176" s="42"/>
      <c r="IB176" s="42"/>
      <c r="IC176" s="42"/>
      <c r="ID176" s="42"/>
      <c r="IE176" s="42"/>
      <c r="IF176" s="42"/>
      <c r="IG176" s="42"/>
      <c r="IH176" s="42"/>
      <c r="II176" s="42"/>
      <c r="IJ176" s="42"/>
      <c r="IK176" s="42"/>
      <c r="IL176" s="42"/>
      <c r="IM176" s="42"/>
      <c r="IN176" s="42"/>
      <c r="IO176" s="42"/>
      <c r="IP176" s="42"/>
      <c r="IQ176" s="42"/>
      <c r="IR176" s="42"/>
      <c r="IS176" s="42"/>
      <c r="IT176" s="42"/>
      <c r="IU176" s="42"/>
      <c r="IV176" s="42"/>
    </row>
    <row r="177" spans="1:256" ht="15.75" customHeight="1" x14ac:dyDescent="0.25">
      <c r="A177" s="67" t="s">
        <v>1268</v>
      </c>
      <c r="B177" s="67" t="s">
        <v>1269</v>
      </c>
      <c r="C177" s="68" t="s">
        <v>1256</v>
      </c>
      <c r="D177" s="67" t="s">
        <v>1270</v>
      </c>
      <c r="E177" s="67" t="s">
        <v>1271</v>
      </c>
      <c r="F177" s="101">
        <v>1977</v>
      </c>
      <c r="G177" s="32">
        <v>16.763999999999999</v>
      </c>
      <c r="H177" s="32">
        <v>21.248999999999999</v>
      </c>
      <c r="I177" s="32">
        <v>21.248999999999999</v>
      </c>
      <c r="J177" s="67" t="s">
        <v>296</v>
      </c>
      <c r="K177" s="67" t="s">
        <v>1735</v>
      </c>
      <c r="L177" s="67" t="s">
        <v>53</v>
      </c>
      <c r="M177" s="67" t="s">
        <v>50</v>
      </c>
      <c r="N177" s="67" t="s">
        <v>51</v>
      </c>
      <c r="O177" s="67"/>
      <c r="P177" s="67"/>
      <c r="Q177" s="67" t="s">
        <v>107</v>
      </c>
      <c r="R177" s="67" t="s">
        <v>49</v>
      </c>
      <c r="S177" s="67"/>
      <c r="T177" s="67"/>
      <c r="U177" s="67"/>
      <c r="V177" s="67"/>
      <c r="W177" s="42"/>
      <c r="X177" s="42"/>
      <c r="Y177" s="42"/>
      <c r="Z177" s="42"/>
      <c r="AA177" s="42"/>
      <c r="AB177" s="42"/>
      <c r="AC177" s="42"/>
      <c r="AD177" s="42"/>
      <c r="AE177" s="42"/>
      <c r="AF177" s="42"/>
      <c r="AG177" s="42"/>
      <c r="AH177" s="42"/>
      <c r="AI177" s="42"/>
      <c r="AJ177" s="42"/>
      <c r="AK177" s="42"/>
      <c r="AL177" s="67" t="s">
        <v>60</v>
      </c>
      <c r="AM177" s="67" t="s">
        <v>61</v>
      </c>
      <c r="AN177" s="67"/>
      <c r="AO177" s="67" t="s">
        <v>108</v>
      </c>
      <c r="AP177" s="67"/>
      <c r="AQ177" s="67"/>
      <c r="AR177" s="67"/>
      <c r="AS177" s="67" t="s">
        <v>64</v>
      </c>
      <c r="AT177" s="67" t="s">
        <v>1737</v>
      </c>
      <c r="AU177" s="67" t="s">
        <v>66</v>
      </c>
      <c r="AV177" s="67" t="s">
        <v>67</v>
      </c>
      <c r="AW177" s="67"/>
      <c r="AX177" s="67"/>
      <c r="AY177" s="67" t="s">
        <v>1740</v>
      </c>
      <c r="AZ177" s="67"/>
      <c r="BA177" s="67" t="s">
        <v>1738</v>
      </c>
      <c r="BB177" s="67" t="s">
        <v>1739</v>
      </c>
      <c r="BC177" s="67"/>
      <c r="BD177" s="67"/>
      <c r="BE177" s="67" t="s">
        <v>298</v>
      </c>
      <c r="BF177" s="42"/>
      <c r="BG177" s="42"/>
      <c r="BH177" s="67"/>
      <c r="BI177" s="67"/>
      <c r="BJ177" s="67" t="s">
        <v>299</v>
      </c>
      <c r="BK177" s="67"/>
      <c r="BL177" s="67"/>
      <c r="BM177" s="67"/>
      <c r="BN177" s="42"/>
      <c r="BO177" s="42"/>
      <c r="BP177" s="67"/>
      <c r="BQ177" s="67"/>
      <c r="BR177" s="72"/>
      <c r="BS177" s="42"/>
      <c r="BT177" s="42"/>
      <c r="BU177" s="67"/>
      <c r="BV177" s="67"/>
      <c r="BW177" s="67"/>
      <c r="BX177" s="42"/>
      <c r="BY177" s="67"/>
      <c r="BZ177" s="42"/>
      <c r="CA177" s="42"/>
      <c r="CB177" s="67"/>
      <c r="CC177" s="67"/>
      <c r="CD177" s="42"/>
      <c r="CE177" s="42"/>
      <c r="CF177" s="42"/>
      <c r="CG177" s="42"/>
      <c r="CH177" s="67"/>
      <c r="CI177" s="67"/>
      <c r="CJ177" s="67"/>
      <c r="CK177" s="67"/>
      <c r="CL177" s="67"/>
      <c r="CM177" s="67"/>
      <c r="CN177" s="67" t="s">
        <v>28</v>
      </c>
      <c r="CO177" s="67" t="s">
        <v>1272</v>
      </c>
      <c r="CP177" s="67" t="s">
        <v>116</v>
      </c>
      <c r="CQ177" s="67" t="s">
        <v>159</v>
      </c>
      <c r="CR177" s="67"/>
      <c r="CS177" s="67"/>
      <c r="CT177" s="67"/>
      <c r="CU177" s="67"/>
      <c r="CV177" s="67"/>
      <c r="CW177" s="67"/>
      <c r="CX177" s="67"/>
      <c r="CY177" s="67"/>
      <c r="CZ177" s="67"/>
      <c r="DA177" s="67"/>
      <c r="DB177" s="67"/>
      <c r="DC177" s="67"/>
      <c r="DD177" s="67"/>
      <c r="DE177" s="67" t="s">
        <v>116</v>
      </c>
      <c r="DF177" s="67" t="s">
        <v>207</v>
      </c>
      <c r="DG177" s="67" t="s">
        <v>208</v>
      </c>
      <c r="DH177" s="67" t="s">
        <v>209</v>
      </c>
      <c r="DI177" s="42" t="s">
        <v>116</v>
      </c>
      <c r="DJ177" s="42" t="s">
        <v>145</v>
      </c>
      <c r="DK177" s="42"/>
      <c r="DL177" s="42"/>
      <c r="DM177" s="42"/>
      <c r="DN177" s="42"/>
      <c r="DO177" s="42"/>
      <c r="DP177" s="42"/>
      <c r="DQ177" s="42"/>
      <c r="DR177" s="42"/>
      <c r="DS177" s="42"/>
      <c r="DT177" s="42"/>
      <c r="DU177" s="42"/>
      <c r="DV177" s="42"/>
      <c r="DW177" s="42"/>
      <c r="DX177" s="42"/>
      <c r="DY177" s="42"/>
      <c r="DZ177" s="42"/>
      <c r="EA177" s="42"/>
      <c r="EB177" s="42"/>
      <c r="EC177" s="42"/>
      <c r="ED177" s="42"/>
      <c r="EE177" s="42"/>
      <c r="EF177" s="42"/>
      <c r="EG177" s="42"/>
      <c r="EH177" s="42"/>
      <c r="EI177" s="42"/>
      <c r="EJ177" s="42"/>
      <c r="EK177" s="67" t="s">
        <v>28</v>
      </c>
      <c r="EL177" s="67" t="s">
        <v>1273</v>
      </c>
      <c r="EM177" s="42"/>
      <c r="EN177" s="42"/>
      <c r="EO177" s="42"/>
      <c r="EP177" s="42"/>
      <c r="EQ177" s="42"/>
      <c r="ER177" s="42"/>
      <c r="ES177" s="42"/>
      <c r="ET177" s="42"/>
      <c r="EU177" s="42"/>
      <c r="EV177" s="42"/>
      <c r="EW177" s="42"/>
      <c r="EX177" s="42"/>
      <c r="EY177" s="42"/>
      <c r="EZ177" s="42"/>
      <c r="FA177" s="42"/>
      <c r="FB177" s="42"/>
      <c r="FC177" s="42"/>
      <c r="FD177" s="42"/>
      <c r="FE177" s="67" t="s">
        <v>80</v>
      </c>
      <c r="FF177" s="42"/>
      <c r="FG177" s="42"/>
      <c r="FH177" s="42"/>
      <c r="FI177" s="42"/>
      <c r="FJ177" s="42"/>
      <c r="FK177" s="42"/>
      <c r="FL177" s="42"/>
      <c r="FM177" s="42"/>
      <c r="FN177" s="42"/>
      <c r="FO177" s="42"/>
      <c r="FP177" s="42"/>
      <c r="FQ177" s="42"/>
      <c r="FR177" s="42"/>
      <c r="FS177" s="42"/>
      <c r="FT177" s="42"/>
      <c r="FU177" s="42"/>
      <c r="FV177" s="42"/>
      <c r="FW177" s="42"/>
      <c r="FX177" s="42"/>
      <c r="FY177" s="42"/>
      <c r="FZ177" s="42"/>
      <c r="GA177" s="42"/>
      <c r="GB177" s="42"/>
      <c r="GC177" s="42"/>
      <c r="GD177" s="42"/>
      <c r="GE177" s="42"/>
      <c r="GF177" s="42"/>
      <c r="GG177" s="42"/>
      <c r="GH177" s="42"/>
      <c r="GI177" s="42"/>
      <c r="GJ177" s="42"/>
      <c r="GK177" s="42"/>
      <c r="GL177" s="42"/>
      <c r="GM177" s="42"/>
      <c r="GN177" s="42"/>
      <c r="GO177" s="42"/>
      <c r="GP177" s="42"/>
      <c r="GQ177" s="42"/>
      <c r="GR177" s="42"/>
      <c r="GS177" s="42"/>
      <c r="GT177" s="42"/>
      <c r="GU177" s="42"/>
      <c r="GV177" s="42"/>
      <c r="GW177" s="42"/>
      <c r="GX177" s="42"/>
      <c r="GY177" s="42"/>
      <c r="GZ177" s="42"/>
      <c r="HA177" s="42"/>
      <c r="HB177" s="42"/>
      <c r="HC177" s="33" t="s">
        <v>167</v>
      </c>
      <c r="HD177" s="67" t="s">
        <v>167</v>
      </c>
      <c r="HE177" s="67"/>
      <c r="HF177" s="42"/>
      <c r="HG177" s="39"/>
      <c r="HH177" s="40"/>
      <c r="HI177" s="40"/>
      <c r="HJ177" s="40"/>
      <c r="HK177" s="42"/>
      <c r="HL177" s="41"/>
      <c r="HM177" s="42"/>
      <c r="HN177" s="42"/>
      <c r="HO177" s="67" t="s">
        <v>302</v>
      </c>
      <c r="HP177" s="67"/>
      <c r="HQ177" s="67"/>
      <c r="HR177" s="42" t="s">
        <v>304</v>
      </c>
      <c r="HS177" s="42"/>
      <c r="HT177" s="42"/>
      <c r="HU177" s="42"/>
      <c r="HV177" s="67"/>
      <c r="HW177" s="67"/>
      <c r="HX177" s="42"/>
      <c r="HY177" s="42"/>
      <c r="HZ177" s="42"/>
      <c r="IA177" s="42"/>
      <c r="IB177" s="42"/>
      <c r="IC177" s="42"/>
      <c r="ID177" s="42"/>
      <c r="IE177" s="42"/>
      <c r="IF177" s="42"/>
      <c r="IG177" s="42"/>
      <c r="IH177" s="42"/>
      <c r="II177" s="42"/>
      <c r="IJ177" s="42"/>
      <c r="IK177" s="42"/>
      <c r="IL177" s="42"/>
      <c r="IM177" s="42"/>
      <c r="IN177" s="42"/>
      <c r="IO177" s="42"/>
      <c r="IP177" s="42"/>
      <c r="IQ177" s="42"/>
      <c r="IR177" s="42"/>
      <c r="IS177" s="42"/>
      <c r="IT177" s="42"/>
      <c r="IU177" s="42"/>
      <c r="IV177" s="42"/>
    </row>
    <row r="178" spans="1:256" ht="15.75" customHeight="1" x14ac:dyDescent="0.25">
      <c r="A178" s="67" t="s">
        <v>1274</v>
      </c>
      <c r="B178" s="67" t="s">
        <v>1275</v>
      </c>
      <c r="C178" s="68" t="s">
        <v>1256</v>
      </c>
      <c r="D178" s="67" t="s">
        <v>1270</v>
      </c>
      <c r="E178" s="67" t="s">
        <v>1276</v>
      </c>
      <c r="F178" s="101">
        <v>1999</v>
      </c>
      <c r="G178" s="32">
        <v>0.318</v>
      </c>
      <c r="H178" s="32">
        <v>0.33</v>
      </c>
      <c r="I178" s="32">
        <v>0.69499999999999995</v>
      </c>
      <c r="J178" s="67" t="s">
        <v>296</v>
      </c>
      <c r="K178" s="67" t="s">
        <v>1735</v>
      </c>
      <c r="L178" s="67" t="s">
        <v>50</v>
      </c>
      <c r="M178" s="67"/>
      <c r="N178" s="67"/>
      <c r="O178" s="67"/>
      <c r="P178" s="67"/>
      <c r="Q178" s="67" t="s">
        <v>107</v>
      </c>
      <c r="R178" s="67"/>
      <c r="S178" s="67"/>
      <c r="T178" s="67"/>
      <c r="U178" s="67"/>
      <c r="V178" s="67"/>
      <c r="W178" s="42"/>
      <c r="X178" s="42"/>
      <c r="Y178" s="42"/>
      <c r="Z178" s="42"/>
      <c r="AA178" s="42"/>
      <c r="AB178" s="42"/>
      <c r="AC178" s="42"/>
      <c r="AD178" s="42"/>
      <c r="AE178" s="42"/>
      <c r="AF178" s="42"/>
      <c r="AG178" s="42"/>
      <c r="AH178" s="42"/>
      <c r="AI178" s="42"/>
      <c r="AJ178" s="42"/>
      <c r="AK178" s="42"/>
      <c r="AL178" s="67" t="s">
        <v>60</v>
      </c>
      <c r="AM178" s="67" t="s">
        <v>61</v>
      </c>
      <c r="AN178" s="67" t="s">
        <v>62</v>
      </c>
      <c r="AO178" s="67"/>
      <c r="AP178" s="67"/>
      <c r="AQ178" s="67"/>
      <c r="AR178" s="67"/>
      <c r="AS178" s="67" t="s">
        <v>64</v>
      </c>
      <c r="AT178" s="67"/>
      <c r="AU178" s="67"/>
      <c r="AV178" s="67" t="s">
        <v>67</v>
      </c>
      <c r="AW178" s="67"/>
      <c r="AX178" s="67"/>
      <c r="AY178" s="67"/>
      <c r="AZ178" s="67"/>
      <c r="BA178" s="67"/>
      <c r="BB178" s="67"/>
      <c r="BC178" s="67"/>
      <c r="BD178" s="67"/>
      <c r="BE178" s="67" t="s">
        <v>298</v>
      </c>
      <c r="BF178" s="42"/>
      <c r="BG178" s="42"/>
      <c r="BH178" s="67"/>
      <c r="BI178" s="67"/>
      <c r="BJ178" s="67" t="s">
        <v>299</v>
      </c>
      <c r="BK178" s="67" t="s">
        <v>300</v>
      </c>
      <c r="BL178" s="67"/>
      <c r="BM178" s="67"/>
      <c r="BN178" s="42"/>
      <c r="BO178" s="42"/>
      <c r="BP178" s="67"/>
      <c r="BQ178" s="67"/>
      <c r="BR178" s="72"/>
      <c r="BS178" s="42"/>
      <c r="BT178" s="42"/>
      <c r="BU178" s="67"/>
      <c r="BV178" s="67"/>
      <c r="BW178" s="67" t="s">
        <v>866</v>
      </c>
      <c r="BX178" s="67"/>
      <c r="BY178" s="67"/>
      <c r="BZ178" s="42"/>
      <c r="CA178" s="42"/>
      <c r="CB178" s="67"/>
      <c r="CC178" s="67"/>
      <c r="CD178" s="67" t="s">
        <v>72</v>
      </c>
      <c r="CE178" s="67" t="s">
        <v>73</v>
      </c>
      <c r="CF178" s="67" t="s">
        <v>74</v>
      </c>
      <c r="CG178" s="67" t="s">
        <v>75</v>
      </c>
      <c r="CH178" s="67"/>
      <c r="CI178" s="67"/>
      <c r="CJ178" s="67"/>
      <c r="CK178" s="67"/>
      <c r="CL178" s="67"/>
      <c r="CM178" s="67"/>
      <c r="CN178" s="67" t="s">
        <v>28</v>
      </c>
      <c r="CO178" s="67" t="s">
        <v>1277</v>
      </c>
      <c r="CP178" s="67" t="s">
        <v>80</v>
      </c>
      <c r="CQ178" s="67"/>
      <c r="CR178" s="67"/>
      <c r="CS178" s="67"/>
      <c r="CT178" s="67"/>
      <c r="CU178" s="67"/>
      <c r="CV178" s="67"/>
      <c r="CW178" s="67"/>
      <c r="CX178" s="67"/>
      <c r="CY178" s="67"/>
      <c r="CZ178" s="67"/>
      <c r="DA178" s="67"/>
      <c r="DB178" s="67"/>
      <c r="DC178" s="67"/>
      <c r="DD178" s="67"/>
      <c r="DE178" s="67" t="s">
        <v>80</v>
      </c>
      <c r="DF178" s="67"/>
      <c r="DG178" s="67"/>
      <c r="DH178" s="67"/>
      <c r="DI178" s="42"/>
      <c r="DJ178" s="42"/>
      <c r="DK178" s="42"/>
      <c r="DL178" s="42"/>
      <c r="DM178" s="42"/>
      <c r="DN178" s="42"/>
      <c r="DO178" s="42"/>
      <c r="DP178" s="42"/>
      <c r="DQ178" s="42"/>
      <c r="DR178" s="42"/>
      <c r="DS178" s="42"/>
      <c r="DT178" s="42"/>
      <c r="DU178" s="42"/>
      <c r="DV178" s="42"/>
      <c r="DW178" s="42"/>
      <c r="DX178" s="42"/>
      <c r="DY178" s="42"/>
      <c r="DZ178" s="42"/>
      <c r="EA178" s="42"/>
      <c r="EB178" s="42"/>
      <c r="EC178" s="42"/>
      <c r="ED178" s="42"/>
      <c r="EE178" s="42"/>
      <c r="EF178" s="42"/>
      <c r="EG178" s="42"/>
      <c r="EH178" s="42"/>
      <c r="EI178" s="42"/>
      <c r="EJ178" s="42"/>
      <c r="EK178" s="67" t="s">
        <v>28</v>
      </c>
      <c r="EL178" s="67" t="s">
        <v>1278</v>
      </c>
      <c r="EM178" s="42"/>
      <c r="EN178" s="42"/>
      <c r="EO178" s="42"/>
      <c r="EP178" s="42"/>
      <c r="EQ178" s="42"/>
      <c r="ER178" s="42"/>
      <c r="ES178" s="42"/>
      <c r="ET178" s="42"/>
      <c r="EU178" s="42"/>
      <c r="EV178" s="42"/>
      <c r="EW178" s="42"/>
      <c r="EX178" s="42"/>
      <c r="EY178" s="42"/>
      <c r="EZ178" s="42"/>
      <c r="FA178" s="42"/>
      <c r="FB178" s="42"/>
      <c r="FC178" s="42"/>
      <c r="FD178" s="42"/>
      <c r="FE178" s="67" t="s">
        <v>80</v>
      </c>
      <c r="FF178" s="42"/>
      <c r="FG178" s="42"/>
      <c r="FH178" s="42"/>
      <c r="FI178" s="42"/>
      <c r="FJ178" s="42"/>
      <c r="FK178" s="42"/>
      <c r="FL178" s="42"/>
      <c r="FM178" s="42"/>
      <c r="FN178" s="42"/>
      <c r="FO178" s="42"/>
      <c r="FP178" s="42"/>
      <c r="FQ178" s="42"/>
      <c r="FR178" s="42"/>
      <c r="FS178" s="42"/>
      <c r="FT178" s="42"/>
      <c r="FU178" s="42"/>
      <c r="FV178" s="42"/>
      <c r="FW178" s="42"/>
      <c r="FX178" s="42"/>
      <c r="FY178" s="42"/>
      <c r="FZ178" s="42"/>
      <c r="GA178" s="42"/>
      <c r="GB178" s="42"/>
      <c r="GC178" s="42"/>
      <c r="GD178" s="42"/>
      <c r="GE178" s="42"/>
      <c r="GF178" s="42"/>
      <c r="GG178" s="42"/>
      <c r="GH178" s="42"/>
      <c r="GI178" s="42"/>
      <c r="GJ178" s="42"/>
      <c r="GK178" s="42"/>
      <c r="GL178" s="42"/>
      <c r="GM178" s="42"/>
      <c r="GN178" s="42"/>
      <c r="GO178" s="42"/>
      <c r="GP178" s="42"/>
      <c r="GQ178" s="42"/>
      <c r="GR178" s="42"/>
      <c r="GS178" s="42"/>
      <c r="GT178" s="42"/>
      <c r="GU178" s="42"/>
      <c r="GV178" s="42"/>
      <c r="GW178" s="42"/>
      <c r="GX178" s="42"/>
      <c r="GY178" s="42"/>
      <c r="GZ178" s="42"/>
      <c r="HA178" s="42"/>
      <c r="HB178" s="42"/>
      <c r="HC178" s="33" t="s">
        <v>167</v>
      </c>
      <c r="HD178" s="67" t="s">
        <v>167</v>
      </c>
      <c r="HE178" s="67"/>
      <c r="HF178" s="42"/>
      <c r="HG178" s="39"/>
      <c r="HH178" s="40"/>
      <c r="HI178" s="40"/>
      <c r="HJ178" s="40"/>
      <c r="HK178" s="42"/>
      <c r="HL178" s="41"/>
      <c r="HM178" s="42"/>
      <c r="HN178" s="42"/>
      <c r="HO178" s="67"/>
      <c r="HP178" s="67"/>
      <c r="HQ178" s="67"/>
      <c r="HR178" s="42" t="s">
        <v>304</v>
      </c>
      <c r="HS178" s="42"/>
      <c r="HT178" s="42"/>
      <c r="HU178" s="42"/>
      <c r="HV178" s="67"/>
      <c r="HW178" s="67"/>
      <c r="HX178" s="42"/>
      <c r="HY178" s="42"/>
      <c r="HZ178" s="42"/>
      <c r="IA178" s="42"/>
      <c r="IB178" s="42"/>
      <c r="IC178" s="42"/>
      <c r="ID178" s="42"/>
      <c r="IE178" s="42"/>
      <c r="IF178" s="42"/>
      <c r="IG178" s="42"/>
      <c r="IH178" s="42"/>
      <c r="II178" s="42"/>
      <c r="IJ178" s="42"/>
      <c r="IK178" s="42"/>
      <c r="IL178" s="42"/>
      <c r="IM178" s="42"/>
      <c r="IN178" s="42"/>
      <c r="IO178" s="42"/>
      <c r="IP178" s="42"/>
      <c r="IQ178" s="42"/>
      <c r="IR178" s="42"/>
      <c r="IS178" s="42"/>
      <c r="IT178" s="42"/>
      <c r="IU178" s="42"/>
      <c r="IV178" s="42"/>
    </row>
    <row r="179" spans="1:256" ht="15.75" customHeight="1" x14ac:dyDescent="0.25">
      <c r="A179" s="67" t="s">
        <v>1279</v>
      </c>
      <c r="B179" s="67" t="s">
        <v>1280</v>
      </c>
      <c r="C179" s="68" t="s">
        <v>1256</v>
      </c>
      <c r="D179" s="67" t="s">
        <v>1270</v>
      </c>
      <c r="E179" s="67" t="s">
        <v>1281</v>
      </c>
      <c r="F179" s="101">
        <v>2005</v>
      </c>
      <c r="G179" s="32">
        <v>0.67700000000000005</v>
      </c>
      <c r="H179" s="32">
        <v>0.746</v>
      </c>
      <c r="I179" s="32">
        <v>0.66700000000000004</v>
      </c>
      <c r="J179" s="67" t="s">
        <v>296</v>
      </c>
      <c r="K179" s="67" t="s">
        <v>1735</v>
      </c>
      <c r="L179" s="67" t="s">
        <v>50</v>
      </c>
      <c r="M179" s="67"/>
      <c r="N179" s="67"/>
      <c r="O179" s="67"/>
      <c r="P179" s="67"/>
      <c r="Q179" s="67"/>
      <c r="R179" s="67"/>
      <c r="S179" s="67"/>
      <c r="T179" s="67"/>
      <c r="U179" s="67" t="s">
        <v>28</v>
      </c>
      <c r="V179" s="67" t="s">
        <v>1282</v>
      </c>
      <c r="W179" s="42"/>
      <c r="X179" s="42"/>
      <c r="Y179" s="42"/>
      <c r="Z179" s="42"/>
      <c r="AA179" s="42"/>
      <c r="AB179" s="42"/>
      <c r="AC179" s="42"/>
      <c r="AD179" s="42"/>
      <c r="AE179" s="42"/>
      <c r="AF179" s="42"/>
      <c r="AG179" s="42"/>
      <c r="AH179" s="42"/>
      <c r="AI179" s="42"/>
      <c r="AJ179" s="42"/>
      <c r="AK179" s="42"/>
      <c r="AL179" s="67" t="s">
        <v>60</v>
      </c>
      <c r="AM179" s="67" t="s">
        <v>61</v>
      </c>
      <c r="AN179" s="67"/>
      <c r="AO179" s="67"/>
      <c r="AP179" s="67"/>
      <c r="AQ179" s="67"/>
      <c r="AR179" s="67"/>
      <c r="AS179" s="67" t="s">
        <v>64</v>
      </c>
      <c r="AT179" s="67"/>
      <c r="AU179" s="67"/>
      <c r="AV179" s="67" t="s">
        <v>67</v>
      </c>
      <c r="AW179" s="67"/>
      <c r="AX179" s="67"/>
      <c r="AY179" s="67"/>
      <c r="AZ179" s="67"/>
      <c r="BA179" s="67"/>
      <c r="BB179" s="67"/>
      <c r="BC179" s="67"/>
      <c r="BD179" s="67"/>
      <c r="BE179" s="67" t="s">
        <v>298</v>
      </c>
      <c r="BF179" s="42"/>
      <c r="BG179" s="42"/>
      <c r="BH179" s="67"/>
      <c r="BI179" s="67"/>
      <c r="BJ179" s="67"/>
      <c r="BK179" s="67" t="s">
        <v>300</v>
      </c>
      <c r="BL179" s="67"/>
      <c r="BM179" s="67"/>
      <c r="BN179" s="42"/>
      <c r="BO179" s="42"/>
      <c r="BP179" s="67"/>
      <c r="BQ179" s="67"/>
      <c r="BR179" s="72"/>
      <c r="BS179" s="42"/>
      <c r="BT179" s="42"/>
      <c r="BU179" s="67"/>
      <c r="BV179" s="67"/>
      <c r="BW179" s="67"/>
      <c r="BX179" s="67"/>
      <c r="BY179" s="67"/>
      <c r="BZ179" s="42"/>
      <c r="CA179" s="42"/>
      <c r="CB179" s="67"/>
      <c r="CC179" s="67"/>
      <c r="CD179" s="67" t="s">
        <v>72</v>
      </c>
      <c r="CE179" s="42"/>
      <c r="CF179" s="67" t="s">
        <v>74</v>
      </c>
      <c r="CG179" s="67" t="s">
        <v>75</v>
      </c>
      <c r="CH179" s="67"/>
      <c r="CI179" s="67"/>
      <c r="CJ179" s="67"/>
      <c r="CK179" s="67"/>
      <c r="CL179" s="67"/>
      <c r="CM179" s="67"/>
      <c r="CN179" s="67" t="s">
        <v>28</v>
      </c>
      <c r="CO179" s="67" t="s">
        <v>1283</v>
      </c>
      <c r="CP179" s="67" t="s">
        <v>80</v>
      </c>
      <c r="CQ179" s="67"/>
      <c r="CR179" s="67"/>
      <c r="CS179" s="67"/>
      <c r="CT179" s="67"/>
      <c r="CU179" s="67"/>
      <c r="CV179" s="67"/>
      <c r="CW179" s="67"/>
      <c r="CX179" s="67"/>
      <c r="CY179" s="67"/>
      <c r="CZ179" s="67"/>
      <c r="DA179" s="67"/>
      <c r="DB179" s="67"/>
      <c r="DC179" s="67"/>
      <c r="DD179" s="67"/>
      <c r="DE179" s="67" t="s">
        <v>80</v>
      </c>
      <c r="DF179" s="67"/>
      <c r="DG179" s="67"/>
      <c r="DH179" s="67"/>
      <c r="DI179" s="42"/>
      <c r="DJ179" s="42"/>
      <c r="DK179" s="42"/>
      <c r="DL179" s="42"/>
      <c r="DM179" s="42"/>
      <c r="DN179" s="42"/>
      <c r="DO179" s="42"/>
      <c r="DP179" s="42"/>
      <c r="DQ179" s="42"/>
      <c r="DR179" s="42"/>
      <c r="DS179" s="42"/>
      <c r="DT179" s="42"/>
      <c r="DU179" s="42"/>
      <c r="DV179" s="42"/>
      <c r="DW179" s="42"/>
      <c r="DX179" s="42"/>
      <c r="DY179" s="42"/>
      <c r="DZ179" s="42"/>
      <c r="EA179" s="42"/>
      <c r="EB179" s="42"/>
      <c r="EC179" s="42"/>
      <c r="ED179" s="42"/>
      <c r="EE179" s="42"/>
      <c r="EF179" s="42"/>
      <c r="EG179" s="42"/>
      <c r="EH179" s="42"/>
      <c r="EI179" s="42"/>
      <c r="EJ179" s="42"/>
      <c r="EK179" s="67" t="s">
        <v>28</v>
      </c>
      <c r="EL179" s="67" t="s">
        <v>1284</v>
      </c>
      <c r="EM179" s="42"/>
      <c r="EN179" s="42"/>
      <c r="EO179" s="42"/>
      <c r="EP179" s="42"/>
      <c r="EQ179" s="42"/>
      <c r="ER179" s="42"/>
      <c r="ES179" s="42"/>
      <c r="ET179" s="42"/>
      <c r="EU179" s="42"/>
      <c r="EV179" s="42"/>
      <c r="EW179" s="42"/>
      <c r="EX179" s="42"/>
      <c r="EY179" s="42"/>
      <c r="EZ179" s="42"/>
      <c r="FA179" s="42"/>
      <c r="FB179" s="42"/>
      <c r="FC179" s="42"/>
      <c r="FD179" s="42"/>
      <c r="FE179" s="67" t="s">
        <v>80</v>
      </c>
      <c r="FF179" s="42"/>
      <c r="FG179" s="42"/>
      <c r="FH179" s="42"/>
      <c r="FI179" s="42"/>
      <c r="FJ179" s="42"/>
      <c r="FK179" s="42"/>
      <c r="FL179" s="42"/>
      <c r="FM179" s="42"/>
      <c r="FN179" s="42"/>
      <c r="FO179" s="42"/>
      <c r="FP179" s="42"/>
      <c r="FQ179" s="42"/>
      <c r="FR179" s="42"/>
      <c r="FS179" s="42"/>
      <c r="FT179" s="42"/>
      <c r="FU179" s="42"/>
      <c r="FV179" s="42"/>
      <c r="FW179" s="42"/>
      <c r="FX179" s="42"/>
      <c r="FY179" s="42"/>
      <c r="FZ179" s="42"/>
      <c r="GA179" s="42"/>
      <c r="GB179" s="42"/>
      <c r="GC179" s="42"/>
      <c r="GD179" s="42"/>
      <c r="GE179" s="42"/>
      <c r="GF179" s="42"/>
      <c r="GG179" s="42"/>
      <c r="GH179" s="42"/>
      <c r="GI179" s="42"/>
      <c r="GJ179" s="42"/>
      <c r="GK179" s="42"/>
      <c r="GL179" s="42"/>
      <c r="GM179" s="42"/>
      <c r="GN179" s="42"/>
      <c r="GO179" s="42"/>
      <c r="GP179" s="42"/>
      <c r="GQ179" s="42"/>
      <c r="GR179" s="42"/>
      <c r="GS179" s="42"/>
      <c r="GT179" s="42"/>
      <c r="GU179" s="42"/>
      <c r="GV179" s="42"/>
      <c r="GW179" s="42"/>
      <c r="GX179" s="42"/>
      <c r="GY179" s="42"/>
      <c r="GZ179" s="42"/>
      <c r="HA179" s="42"/>
      <c r="HB179" s="42"/>
      <c r="HC179" s="33" t="s">
        <v>167</v>
      </c>
      <c r="HD179" s="67" t="s">
        <v>167</v>
      </c>
      <c r="HE179" s="67"/>
      <c r="HF179" s="42"/>
      <c r="HG179" s="39"/>
      <c r="HH179" s="40"/>
      <c r="HI179" s="40"/>
      <c r="HJ179" s="40"/>
      <c r="HK179" s="42"/>
      <c r="HL179" s="41"/>
      <c r="HM179" s="42"/>
      <c r="HN179" s="42"/>
      <c r="HO179" s="67"/>
      <c r="HP179" s="67" t="s">
        <v>28</v>
      </c>
      <c r="HQ179" s="67" t="s">
        <v>1285</v>
      </c>
      <c r="HR179" s="42" t="s">
        <v>304</v>
      </c>
      <c r="HS179" s="42"/>
      <c r="HT179" s="42"/>
      <c r="HU179" s="42"/>
      <c r="HV179" s="67"/>
      <c r="HW179" s="67"/>
      <c r="HX179" s="42"/>
      <c r="HY179" s="42"/>
      <c r="HZ179" s="42"/>
      <c r="IA179" s="42"/>
      <c r="IB179" s="42"/>
      <c r="IC179" s="42"/>
      <c r="ID179" s="42"/>
      <c r="IE179" s="42"/>
      <c r="IF179" s="42"/>
      <c r="IG179" s="42"/>
      <c r="IH179" s="42"/>
      <c r="II179" s="42"/>
      <c r="IJ179" s="42"/>
      <c r="IK179" s="42"/>
      <c r="IL179" s="42"/>
      <c r="IM179" s="42"/>
      <c r="IN179" s="42"/>
      <c r="IO179" s="42"/>
      <c r="IP179" s="42"/>
      <c r="IQ179" s="42"/>
      <c r="IR179" s="42"/>
      <c r="IS179" s="42"/>
      <c r="IT179" s="42"/>
      <c r="IU179" s="42"/>
      <c r="IV179" s="42"/>
    </row>
    <row r="180" spans="1:256" ht="15.75" customHeight="1" x14ac:dyDescent="0.25">
      <c r="A180" s="67" t="s">
        <v>1286</v>
      </c>
      <c r="B180" s="67" t="s">
        <v>1287</v>
      </c>
      <c r="C180" s="68" t="s">
        <v>1256</v>
      </c>
      <c r="D180" s="67" t="s">
        <v>1270</v>
      </c>
      <c r="E180" s="67" t="s">
        <v>1288</v>
      </c>
      <c r="F180" s="101">
        <v>2001</v>
      </c>
      <c r="G180" s="32">
        <v>16.443000000000001</v>
      </c>
      <c r="H180" s="32">
        <v>22.335000000000001</v>
      </c>
      <c r="I180" s="32">
        <v>21.411999999999999</v>
      </c>
      <c r="J180" s="67" t="s">
        <v>296</v>
      </c>
      <c r="K180" s="67" t="s">
        <v>1735</v>
      </c>
      <c r="L180" s="67" t="s">
        <v>53</v>
      </c>
      <c r="M180" s="67" t="s">
        <v>50</v>
      </c>
      <c r="N180" s="67" t="s">
        <v>51</v>
      </c>
      <c r="O180" s="67"/>
      <c r="P180" s="67"/>
      <c r="Q180" s="67" t="s">
        <v>107</v>
      </c>
      <c r="R180" s="67" t="s">
        <v>49</v>
      </c>
      <c r="S180" s="67"/>
      <c r="T180" s="67"/>
      <c r="U180" s="67"/>
      <c r="V180" s="67"/>
      <c r="W180" s="42"/>
      <c r="X180" s="42"/>
      <c r="Y180" s="42"/>
      <c r="Z180" s="42"/>
      <c r="AA180" s="42"/>
      <c r="AB180" s="42"/>
      <c r="AC180" s="42"/>
      <c r="AD180" s="42"/>
      <c r="AE180" s="42"/>
      <c r="AF180" s="42"/>
      <c r="AG180" s="42"/>
      <c r="AH180" s="42"/>
      <c r="AI180" s="42"/>
      <c r="AJ180" s="42"/>
      <c r="AK180" s="42"/>
      <c r="AL180" s="67" t="s">
        <v>60</v>
      </c>
      <c r="AM180" s="67" t="s">
        <v>61</v>
      </c>
      <c r="AN180" s="67"/>
      <c r="AO180" s="67"/>
      <c r="AP180" s="67"/>
      <c r="AQ180" s="67"/>
      <c r="AR180" s="67"/>
      <c r="AS180" s="67" t="s">
        <v>64</v>
      </c>
      <c r="AT180" s="67" t="s">
        <v>1737</v>
      </c>
      <c r="AU180" s="67" t="s">
        <v>66</v>
      </c>
      <c r="AV180" s="67" t="s">
        <v>67</v>
      </c>
      <c r="AW180" s="67"/>
      <c r="AX180" s="67"/>
      <c r="AY180" s="67" t="s">
        <v>1740</v>
      </c>
      <c r="AZ180" s="67" t="s">
        <v>1741</v>
      </c>
      <c r="BA180" s="67" t="s">
        <v>1738</v>
      </c>
      <c r="BB180" s="67" t="s">
        <v>1739</v>
      </c>
      <c r="BC180" s="67"/>
      <c r="BD180" s="67"/>
      <c r="BE180" s="67" t="s">
        <v>298</v>
      </c>
      <c r="BF180" s="42"/>
      <c r="BG180" s="42"/>
      <c r="BH180" s="67"/>
      <c r="BI180" s="67"/>
      <c r="BJ180" s="67" t="s">
        <v>299</v>
      </c>
      <c r="BK180" s="67" t="s">
        <v>300</v>
      </c>
      <c r="BL180" s="67"/>
      <c r="BM180" s="67"/>
      <c r="BN180" s="42"/>
      <c r="BO180" s="42"/>
      <c r="BP180" s="67"/>
      <c r="BQ180" s="67"/>
      <c r="BR180" s="72"/>
      <c r="BS180" s="42"/>
      <c r="BT180" s="42"/>
      <c r="BU180" s="67"/>
      <c r="BV180" s="67"/>
      <c r="BW180" s="67"/>
      <c r="BX180" s="42"/>
      <c r="BY180" s="67"/>
      <c r="BZ180" s="42"/>
      <c r="CA180" s="42"/>
      <c r="CB180" s="67"/>
      <c r="CC180" s="67"/>
      <c r="CD180" s="42"/>
      <c r="CE180" s="42"/>
      <c r="CF180" s="42"/>
      <c r="CG180" s="42"/>
      <c r="CH180" s="67"/>
      <c r="CI180" s="67"/>
      <c r="CJ180" s="67"/>
      <c r="CK180" s="67"/>
      <c r="CL180" s="67"/>
      <c r="CM180" s="67"/>
      <c r="CN180" s="67"/>
      <c r="CO180" s="67"/>
      <c r="CP180" s="67" t="s">
        <v>116</v>
      </c>
      <c r="CQ180" s="67" t="s">
        <v>159</v>
      </c>
      <c r="CR180" s="67"/>
      <c r="CS180" s="67"/>
      <c r="CT180" s="67"/>
      <c r="CU180" s="67"/>
      <c r="CV180" s="67"/>
      <c r="CW180" s="67"/>
      <c r="CX180" s="67"/>
      <c r="CY180" s="67"/>
      <c r="CZ180" s="67"/>
      <c r="DA180" s="67"/>
      <c r="DB180" s="67"/>
      <c r="DC180" s="67"/>
      <c r="DD180" s="67"/>
      <c r="DE180" s="67" t="s">
        <v>116</v>
      </c>
      <c r="DF180" s="67" t="s">
        <v>207</v>
      </c>
      <c r="DG180" s="67" t="s">
        <v>208</v>
      </c>
      <c r="DH180" s="67" t="s">
        <v>209</v>
      </c>
      <c r="DI180" s="42" t="s">
        <v>80</v>
      </c>
      <c r="DJ180" s="42"/>
      <c r="DK180" s="42"/>
      <c r="DL180" s="42"/>
      <c r="DM180" s="42"/>
      <c r="DN180" s="42"/>
      <c r="DO180" s="42"/>
      <c r="DP180" s="42"/>
      <c r="DQ180" s="42"/>
      <c r="DR180" s="42"/>
      <c r="DS180" s="42"/>
      <c r="DT180" s="42"/>
      <c r="DU180" s="42"/>
      <c r="DV180" s="42"/>
      <c r="DW180" s="42"/>
      <c r="DX180" s="42"/>
      <c r="DY180" s="42"/>
      <c r="DZ180" s="42"/>
      <c r="EA180" s="42"/>
      <c r="EB180" s="42"/>
      <c r="EC180" s="42"/>
      <c r="ED180" s="42"/>
      <c r="EE180" s="42"/>
      <c r="EF180" s="42"/>
      <c r="EG180" s="42"/>
      <c r="EH180" s="42"/>
      <c r="EI180" s="42"/>
      <c r="EJ180" s="42"/>
      <c r="EK180" s="67" t="s">
        <v>28</v>
      </c>
      <c r="EL180" s="67" t="s">
        <v>1289</v>
      </c>
      <c r="EM180" s="42"/>
      <c r="EN180" s="42"/>
      <c r="EO180" s="42"/>
      <c r="EP180" s="42"/>
      <c r="EQ180" s="42"/>
      <c r="ER180" s="42"/>
      <c r="ES180" s="42"/>
      <c r="ET180" s="42"/>
      <c r="EU180" s="42"/>
      <c r="EV180" s="42"/>
      <c r="EW180" s="42"/>
      <c r="EX180" s="42"/>
      <c r="EY180" s="42"/>
      <c r="EZ180" s="42"/>
      <c r="FA180" s="42"/>
      <c r="FB180" s="42"/>
      <c r="FC180" s="42"/>
      <c r="FD180" s="42"/>
      <c r="FE180" s="67" t="s">
        <v>80</v>
      </c>
      <c r="FF180" s="42"/>
      <c r="FG180" s="42"/>
      <c r="FH180" s="42"/>
      <c r="FI180" s="42"/>
      <c r="FJ180" s="42"/>
      <c r="FK180" s="42"/>
      <c r="FL180" s="42"/>
      <c r="FM180" s="42"/>
      <c r="FN180" s="42"/>
      <c r="FO180" s="42"/>
      <c r="FP180" s="42"/>
      <c r="FQ180" s="42"/>
      <c r="FR180" s="42"/>
      <c r="FS180" s="42"/>
      <c r="FT180" s="42"/>
      <c r="FU180" s="42"/>
      <c r="FV180" s="42"/>
      <c r="FW180" s="42"/>
      <c r="FX180" s="42"/>
      <c r="FY180" s="42"/>
      <c r="FZ180" s="42"/>
      <c r="GA180" s="42"/>
      <c r="GB180" s="42"/>
      <c r="GC180" s="42"/>
      <c r="GD180" s="42"/>
      <c r="GE180" s="42"/>
      <c r="GF180" s="42"/>
      <c r="GG180" s="42"/>
      <c r="GH180" s="42"/>
      <c r="GI180" s="42"/>
      <c r="GJ180" s="42"/>
      <c r="GK180" s="42"/>
      <c r="GL180" s="42"/>
      <c r="GM180" s="42"/>
      <c r="GN180" s="42"/>
      <c r="GO180" s="42"/>
      <c r="GP180" s="42"/>
      <c r="GQ180" s="42"/>
      <c r="GR180" s="42"/>
      <c r="GS180" s="42"/>
      <c r="GT180" s="42"/>
      <c r="GU180" s="42"/>
      <c r="GV180" s="42"/>
      <c r="GW180" s="42"/>
      <c r="GX180" s="42"/>
      <c r="GY180" s="42"/>
      <c r="GZ180" s="42"/>
      <c r="HA180" s="42"/>
      <c r="HB180" s="42"/>
      <c r="HC180" s="33" t="s">
        <v>167</v>
      </c>
      <c r="HD180" s="67" t="s">
        <v>167</v>
      </c>
      <c r="HE180" s="67"/>
      <c r="HF180" s="42"/>
      <c r="HG180" s="39"/>
      <c r="HH180" s="40"/>
      <c r="HI180" s="40"/>
      <c r="HJ180" s="40"/>
      <c r="HK180" s="42"/>
      <c r="HL180" s="41"/>
      <c r="HM180" s="42"/>
      <c r="HN180" s="42"/>
      <c r="HO180" s="67"/>
      <c r="HP180" s="67" t="s">
        <v>28</v>
      </c>
      <c r="HQ180" s="67" t="s">
        <v>1290</v>
      </c>
      <c r="HR180" s="42" t="s">
        <v>304</v>
      </c>
      <c r="HS180" s="42"/>
      <c r="HT180" s="42"/>
      <c r="HU180" s="42"/>
      <c r="HV180" s="67"/>
      <c r="HW180" s="67"/>
      <c r="HX180" s="42"/>
      <c r="HY180" s="42"/>
      <c r="HZ180" s="42"/>
      <c r="IA180" s="42"/>
      <c r="IB180" s="42"/>
      <c r="IC180" s="42"/>
      <c r="ID180" s="42"/>
      <c r="IE180" s="42"/>
      <c r="IF180" s="42"/>
      <c r="IG180" s="42"/>
      <c r="IH180" s="42"/>
      <c r="II180" s="42"/>
      <c r="IJ180" s="42"/>
      <c r="IK180" s="42"/>
      <c r="IL180" s="42"/>
      <c r="IM180" s="42"/>
      <c r="IN180" s="42"/>
      <c r="IO180" s="42"/>
      <c r="IP180" s="42"/>
      <c r="IQ180" s="42"/>
      <c r="IR180" s="42"/>
      <c r="IS180" s="42"/>
      <c r="IT180" s="42"/>
      <c r="IU180" s="42"/>
      <c r="IV180" s="42"/>
    </row>
    <row r="181" spans="1:256" ht="15.75" customHeight="1" x14ac:dyDescent="0.25">
      <c r="A181" s="67" t="s">
        <v>1291</v>
      </c>
      <c r="B181" s="67" t="s">
        <v>1292</v>
      </c>
      <c r="C181" s="68" t="s">
        <v>1256</v>
      </c>
      <c r="D181" s="67" t="s">
        <v>1270</v>
      </c>
      <c r="E181" s="67" t="s">
        <v>1293</v>
      </c>
      <c r="F181" s="101">
        <v>2000</v>
      </c>
      <c r="G181" s="32">
        <v>18.57</v>
      </c>
      <c r="H181" s="32">
        <v>25.69</v>
      </c>
      <c r="I181" s="32">
        <v>24.442</v>
      </c>
      <c r="J181" s="67" t="s">
        <v>296</v>
      </c>
      <c r="K181" s="67" t="s">
        <v>1735</v>
      </c>
      <c r="L181" s="67" t="s">
        <v>53</v>
      </c>
      <c r="M181" s="67" t="s">
        <v>50</v>
      </c>
      <c r="N181" s="67" t="s">
        <v>51</v>
      </c>
      <c r="O181" s="67"/>
      <c r="P181" s="67"/>
      <c r="Q181" s="67" t="s">
        <v>107</v>
      </c>
      <c r="R181" s="67" t="s">
        <v>49</v>
      </c>
      <c r="S181" s="67"/>
      <c r="T181" s="67"/>
      <c r="U181" s="67" t="s">
        <v>28</v>
      </c>
      <c r="V181" s="67" t="s">
        <v>1294</v>
      </c>
      <c r="W181" s="42"/>
      <c r="X181" s="42"/>
      <c r="Y181" s="42"/>
      <c r="Z181" s="42"/>
      <c r="AA181" s="42"/>
      <c r="AB181" s="42"/>
      <c r="AC181" s="42"/>
      <c r="AD181" s="42"/>
      <c r="AE181" s="42"/>
      <c r="AF181" s="42"/>
      <c r="AG181" s="42"/>
      <c r="AH181" s="42"/>
      <c r="AI181" s="42"/>
      <c r="AJ181" s="42"/>
      <c r="AK181" s="42"/>
      <c r="AL181" s="67" t="s">
        <v>60</v>
      </c>
      <c r="AM181" s="67" t="s">
        <v>61</v>
      </c>
      <c r="AN181" s="67"/>
      <c r="AO181" s="67"/>
      <c r="AP181" s="67"/>
      <c r="AQ181" s="67"/>
      <c r="AR181" s="67"/>
      <c r="AS181" s="67" t="s">
        <v>64</v>
      </c>
      <c r="AT181" s="67" t="s">
        <v>1737</v>
      </c>
      <c r="AU181" s="67" t="s">
        <v>66</v>
      </c>
      <c r="AV181" s="67" t="s">
        <v>67</v>
      </c>
      <c r="AW181" s="67"/>
      <c r="AX181" s="67"/>
      <c r="AY181" s="67" t="s">
        <v>1740</v>
      </c>
      <c r="AZ181" s="67" t="s">
        <v>1741</v>
      </c>
      <c r="BA181" s="67" t="s">
        <v>1738</v>
      </c>
      <c r="BB181" s="67"/>
      <c r="BC181" s="67"/>
      <c r="BD181" s="67"/>
      <c r="BE181" s="67" t="s">
        <v>298</v>
      </c>
      <c r="BF181" s="42"/>
      <c r="BG181" s="42"/>
      <c r="BH181" s="67"/>
      <c r="BI181" s="67"/>
      <c r="BJ181" s="67" t="s">
        <v>299</v>
      </c>
      <c r="BK181" s="67" t="s">
        <v>300</v>
      </c>
      <c r="BL181" s="67"/>
      <c r="BM181" s="67"/>
      <c r="BN181" s="42"/>
      <c r="BO181" s="42"/>
      <c r="BP181" s="67"/>
      <c r="BQ181" s="67"/>
      <c r="BR181" s="72"/>
      <c r="BS181" s="42"/>
      <c r="BT181" s="42"/>
      <c r="BU181" s="67"/>
      <c r="BV181" s="67"/>
      <c r="BW181" s="67"/>
      <c r="BX181" s="42"/>
      <c r="BY181" s="67"/>
      <c r="BZ181" s="42"/>
      <c r="CA181" s="42"/>
      <c r="CB181" s="67"/>
      <c r="CC181" s="67"/>
      <c r="CD181" s="42"/>
      <c r="CE181" s="42"/>
      <c r="CF181" s="42"/>
      <c r="CG181" s="42"/>
      <c r="CH181" s="67"/>
      <c r="CI181" s="67"/>
      <c r="CJ181" s="67"/>
      <c r="CK181" s="67"/>
      <c r="CL181" s="67"/>
      <c r="CM181" s="67"/>
      <c r="CN181" s="67"/>
      <c r="CO181" s="67"/>
      <c r="CP181" s="67" t="s">
        <v>116</v>
      </c>
      <c r="CQ181" s="67" t="s">
        <v>159</v>
      </c>
      <c r="CR181" s="67"/>
      <c r="CS181" s="67"/>
      <c r="CT181" s="67"/>
      <c r="CU181" s="67"/>
      <c r="CV181" s="67"/>
      <c r="CW181" s="67"/>
      <c r="CX181" s="67"/>
      <c r="CY181" s="67"/>
      <c r="CZ181" s="67"/>
      <c r="DA181" s="67"/>
      <c r="DB181" s="67"/>
      <c r="DC181" s="67" t="s">
        <v>28</v>
      </c>
      <c r="DD181" s="67" t="s">
        <v>1295</v>
      </c>
      <c r="DE181" s="67" t="s">
        <v>116</v>
      </c>
      <c r="DF181" s="67" t="s">
        <v>207</v>
      </c>
      <c r="DG181" s="67" t="s">
        <v>208</v>
      </c>
      <c r="DH181" s="67" t="s">
        <v>209</v>
      </c>
      <c r="DI181" s="42" t="s">
        <v>116</v>
      </c>
      <c r="DJ181" s="42" t="s">
        <v>145</v>
      </c>
      <c r="DK181" s="42"/>
      <c r="DL181" s="42"/>
      <c r="DM181" s="42"/>
      <c r="DN181" s="42"/>
      <c r="DO181" s="42"/>
      <c r="DP181" s="42"/>
      <c r="DQ181" s="42"/>
      <c r="DR181" s="42"/>
      <c r="DS181" s="42"/>
      <c r="DT181" s="42"/>
      <c r="DU181" s="42"/>
      <c r="DV181" s="42"/>
      <c r="DW181" s="42"/>
      <c r="DX181" s="42"/>
      <c r="DY181" s="42"/>
      <c r="DZ181" s="42"/>
      <c r="EA181" s="42"/>
      <c r="EB181" s="42"/>
      <c r="EC181" s="42"/>
      <c r="ED181" s="42"/>
      <c r="EE181" s="42"/>
      <c r="EF181" s="42"/>
      <c r="EG181" s="42"/>
      <c r="EH181" s="42"/>
      <c r="EI181" s="42"/>
      <c r="EJ181" s="42"/>
      <c r="EK181" s="67" t="s">
        <v>28</v>
      </c>
      <c r="EL181" s="67" t="s">
        <v>1296</v>
      </c>
      <c r="EM181" s="42"/>
      <c r="EN181" s="42"/>
      <c r="EO181" s="42"/>
      <c r="EP181" s="42"/>
      <c r="EQ181" s="42"/>
      <c r="ER181" s="42"/>
      <c r="ES181" s="42"/>
      <c r="ET181" s="42"/>
      <c r="EU181" s="42"/>
      <c r="EV181" s="42"/>
      <c r="EW181" s="42"/>
      <c r="EX181" s="42"/>
      <c r="EY181" s="42"/>
      <c r="EZ181" s="42"/>
      <c r="FA181" s="42"/>
      <c r="FB181" s="42"/>
      <c r="FC181" s="42"/>
      <c r="FD181" s="42"/>
      <c r="FE181" s="67" t="s">
        <v>80</v>
      </c>
      <c r="FF181" s="42"/>
      <c r="FG181" s="42"/>
      <c r="FH181" s="42"/>
      <c r="FI181" s="42"/>
      <c r="FJ181" s="42"/>
      <c r="FK181" s="42"/>
      <c r="FL181" s="42"/>
      <c r="FM181" s="42"/>
      <c r="FN181" s="42"/>
      <c r="FO181" s="42"/>
      <c r="FP181" s="42"/>
      <c r="FQ181" s="42"/>
      <c r="FR181" s="42"/>
      <c r="FS181" s="42"/>
      <c r="FT181" s="42"/>
      <c r="FU181" s="42"/>
      <c r="FV181" s="42"/>
      <c r="FW181" s="42"/>
      <c r="FX181" s="42"/>
      <c r="FY181" s="42"/>
      <c r="FZ181" s="42"/>
      <c r="GA181" s="42"/>
      <c r="GB181" s="42"/>
      <c r="GC181" s="42"/>
      <c r="GD181" s="42"/>
      <c r="GE181" s="42"/>
      <c r="GF181" s="42"/>
      <c r="GG181" s="42"/>
      <c r="GH181" s="42"/>
      <c r="GI181" s="42"/>
      <c r="GJ181" s="42"/>
      <c r="GK181" s="42"/>
      <c r="GL181" s="42"/>
      <c r="GM181" s="42"/>
      <c r="GN181" s="42"/>
      <c r="GO181" s="42"/>
      <c r="GP181" s="42"/>
      <c r="GQ181" s="42"/>
      <c r="GR181" s="42"/>
      <c r="GS181" s="42"/>
      <c r="GT181" s="42"/>
      <c r="GU181" s="42"/>
      <c r="GV181" s="42"/>
      <c r="GW181" s="42"/>
      <c r="GX181" s="42"/>
      <c r="GY181" s="42"/>
      <c r="GZ181" s="42"/>
      <c r="HA181" s="42"/>
      <c r="HB181" s="42"/>
      <c r="HC181" s="33" t="s">
        <v>167</v>
      </c>
      <c r="HD181" s="67" t="s">
        <v>167</v>
      </c>
      <c r="HE181" s="67"/>
      <c r="HF181" s="42"/>
      <c r="HG181" s="39"/>
      <c r="HH181" s="40"/>
      <c r="HI181" s="40"/>
      <c r="HJ181" s="40"/>
      <c r="HK181" s="42"/>
      <c r="HL181" s="41"/>
      <c r="HM181" s="42"/>
      <c r="HN181" s="42"/>
      <c r="HO181" s="67" t="s">
        <v>302</v>
      </c>
      <c r="HP181" s="67" t="s">
        <v>28</v>
      </c>
      <c r="HQ181" s="67" t="s">
        <v>1297</v>
      </c>
      <c r="HR181" s="42"/>
      <c r="HS181" s="42"/>
      <c r="HT181" s="42"/>
      <c r="HU181" s="42"/>
      <c r="HV181" s="67"/>
      <c r="HW181" s="67" t="s">
        <v>479</v>
      </c>
      <c r="HX181" s="42"/>
      <c r="HY181" s="42"/>
      <c r="HZ181" s="42"/>
      <c r="IA181" s="42"/>
      <c r="IB181" s="42"/>
      <c r="IC181" s="42"/>
      <c r="ID181" s="42"/>
      <c r="IE181" s="42"/>
      <c r="IF181" s="42"/>
      <c r="IG181" s="42"/>
      <c r="IH181" s="42"/>
      <c r="II181" s="42"/>
      <c r="IJ181" s="42"/>
      <c r="IK181" s="42"/>
      <c r="IL181" s="42"/>
      <c r="IM181" s="42"/>
      <c r="IN181" s="42"/>
      <c r="IO181" s="42"/>
      <c r="IP181" s="42"/>
      <c r="IQ181" s="42"/>
      <c r="IR181" s="42"/>
      <c r="IS181" s="42"/>
      <c r="IT181" s="42"/>
      <c r="IU181" s="42"/>
      <c r="IV181" s="42"/>
    </row>
    <row r="182" spans="1:256" ht="15.75" customHeight="1" x14ac:dyDescent="0.25">
      <c r="A182" s="67" t="s">
        <v>1298</v>
      </c>
      <c r="B182" s="67" t="s">
        <v>1299</v>
      </c>
      <c r="C182" s="68" t="s">
        <v>1256</v>
      </c>
      <c r="D182" s="67" t="s">
        <v>1270</v>
      </c>
      <c r="E182" s="67" t="s">
        <v>1300</v>
      </c>
      <c r="F182" s="101">
        <v>1993</v>
      </c>
      <c r="G182" s="32">
        <v>3.9950000000000001</v>
      </c>
      <c r="H182" s="32">
        <v>7.26</v>
      </c>
      <c r="I182" s="32">
        <v>6.4610000000000003</v>
      </c>
      <c r="J182" s="67" t="s">
        <v>296</v>
      </c>
      <c r="K182" s="67" t="s">
        <v>1735</v>
      </c>
      <c r="L182" s="67" t="s">
        <v>53</v>
      </c>
      <c r="M182" s="67" t="s">
        <v>50</v>
      </c>
      <c r="N182" s="67" t="s">
        <v>51</v>
      </c>
      <c r="O182" s="67"/>
      <c r="P182" s="67"/>
      <c r="Q182" s="67" t="s">
        <v>107</v>
      </c>
      <c r="R182" s="67" t="s">
        <v>49</v>
      </c>
      <c r="S182" s="67"/>
      <c r="T182" s="67"/>
      <c r="U182" s="67"/>
      <c r="V182" s="67"/>
      <c r="W182" s="42"/>
      <c r="X182" s="42"/>
      <c r="Y182" s="42"/>
      <c r="Z182" s="42"/>
      <c r="AA182" s="42"/>
      <c r="AB182" s="42"/>
      <c r="AC182" s="42"/>
      <c r="AD182" s="42"/>
      <c r="AE182" s="42"/>
      <c r="AF182" s="42"/>
      <c r="AG182" s="42"/>
      <c r="AH182" s="42"/>
      <c r="AI182" s="42"/>
      <c r="AJ182" s="42"/>
      <c r="AK182" s="42"/>
      <c r="AL182" s="67" t="s">
        <v>60</v>
      </c>
      <c r="AM182" s="67" t="s">
        <v>61</v>
      </c>
      <c r="AN182" s="67"/>
      <c r="AO182" s="67"/>
      <c r="AP182" s="67"/>
      <c r="AQ182" s="67"/>
      <c r="AR182" s="67"/>
      <c r="AS182" s="67" t="s">
        <v>64</v>
      </c>
      <c r="AT182" s="67" t="s">
        <v>1737</v>
      </c>
      <c r="AU182" s="67" t="s">
        <v>66</v>
      </c>
      <c r="AV182" s="67" t="s">
        <v>67</v>
      </c>
      <c r="AW182" s="67"/>
      <c r="AX182" s="67"/>
      <c r="AY182" s="67"/>
      <c r="AZ182" s="67"/>
      <c r="BA182" s="67" t="s">
        <v>1738</v>
      </c>
      <c r="BB182" s="67" t="s">
        <v>1739</v>
      </c>
      <c r="BC182" s="67"/>
      <c r="BD182" s="67"/>
      <c r="BE182" s="67" t="s">
        <v>298</v>
      </c>
      <c r="BF182" s="42"/>
      <c r="BG182" s="42"/>
      <c r="BH182" s="67"/>
      <c r="BI182" s="67"/>
      <c r="BJ182" s="67" t="s">
        <v>299</v>
      </c>
      <c r="BK182" s="67"/>
      <c r="BL182" s="67"/>
      <c r="BM182" s="67"/>
      <c r="BN182" s="42"/>
      <c r="BO182" s="42"/>
      <c r="BP182" s="67"/>
      <c r="BQ182" s="67"/>
      <c r="BR182" s="72"/>
      <c r="BS182" s="42"/>
      <c r="BT182" s="42"/>
      <c r="BU182" s="67"/>
      <c r="BV182" s="67"/>
      <c r="BW182" s="67"/>
      <c r="BX182" s="42"/>
      <c r="BY182" s="67"/>
      <c r="BZ182" s="42"/>
      <c r="CA182" s="42"/>
      <c r="CB182" s="67"/>
      <c r="CC182" s="67"/>
      <c r="CD182" s="42"/>
      <c r="CE182" s="42"/>
      <c r="CF182" s="42"/>
      <c r="CG182" s="42"/>
      <c r="CH182" s="67"/>
      <c r="CI182" s="67"/>
      <c r="CJ182" s="67"/>
      <c r="CK182" s="67"/>
      <c r="CL182" s="67"/>
      <c r="CM182" s="67"/>
      <c r="CN182" s="67" t="s">
        <v>28</v>
      </c>
      <c r="CO182" s="67" t="s">
        <v>1301</v>
      </c>
      <c r="CP182" s="67" t="s">
        <v>116</v>
      </c>
      <c r="CQ182" s="67" t="s">
        <v>159</v>
      </c>
      <c r="CR182" s="67"/>
      <c r="CS182" s="67"/>
      <c r="CT182" s="67"/>
      <c r="CU182" s="67"/>
      <c r="CV182" s="67"/>
      <c r="CW182" s="67"/>
      <c r="CX182" s="67"/>
      <c r="CY182" s="67"/>
      <c r="CZ182" s="67"/>
      <c r="DA182" s="67"/>
      <c r="DB182" s="67"/>
      <c r="DC182" s="67"/>
      <c r="DD182" s="67"/>
      <c r="DE182" s="67" t="s">
        <v>116</v>
      </c>
      <c r="DF182" s="67" t="s">
        <v>207</v>
      </c>
      <c r="DG182" s="67" t="s">
        <v>208</v>
      </c>
      <c r="DH182" s="67" t="s">
        <v>209</v>
      </c>
      <c r="DI182" s="42" t="s">
        <v>80</v>
      </c>
      <c r="DJ182" s="42"/>
      <c r="DK182" s="42"/>
      <c r="DL182" s="42"/>
      <c r="DM182" s="42"/>
      <c r="DN182" s="42"/>
      <c r="DO182" s="42"/>
      <c r="DP182" s="42"/>
      <c r="DQ182" s="42"/>
      <c r="DR182" s="42"/>
      <c r="DS182" s="42"/>
      <c r="DT182" s="42"/>
      <c r="DU182" s="42"/>
      <c r="DV182" s="42"/>
      <c r="DW182" s="42"/>
      <c r="DX182" s="42"/>
      <c r="DY182" s="42"/>
      <c r="DZ182" s="42"/>
      <c r="EA182" s="42"/>
      <c r="EB182" s="42"/>
      <c r="EC182" s="42"/>
      <c r="ED182" s="42"/>
      <c r="EE182" s="42"/>
      <c r="EF182" s="42"/>
      <c r="EG182" s="42"/>
      <c r="EH182" s="42"/>
      <c r="EI182" s="42"/>
      <c r="EJ182" s="42"/>
      <c r="EK182" s="67" t="s">
        <v>28</v>
      </c>
      <c r="EL182" s="67" t="s">
        <v>1302</v>
      </c>
      <c r="EM182" s="42"/>
      <c r="EN182" s="42"/>
      <c r="EO182" s="42"/>
      <c r="EP182" s="42"/>
      <c r="EQ182" s="42"/>
      <c r="ER182" s="42"/>
      <c r="ES182" s="42"/>
      <c r="ET182" s="42"/>
      <c r="EU182" s="42"/>
      <c r="EV182" s="42"/>
      <c r="EW182" s="42"/>
      <c r="EX182" s="42"/>
      <c r="EY182" s="42"/>
      <c r="EZ182" s="42"/>
      <c r="FA182" s="42"/>
      <c r="FB182" s="42"/>
      <c r="FC182" s="42"/>
      <c r="FD182" s="42"/>
      <c r="FE182" s="67" t="s">
        <v>80</v>
      </c>
      <c r="FF182" s="42"/>
      <c r="FG182" s="42"/>
      <c r="FH182" s="42"/>
      <c r="FI182" s="42"/>
      <c r="FJ182" s="42"/>
      <c r="FK182" s="42"/>
      <c r="FL182" s="42"/>
      <c r="FM182" s="42"/>
      <c r="FN182" s="42"/>
      <c r="FO182" s="42"/>
      <c r="FP182" s="42"/>
      <c r="FQ182" s="42"/>
      <c r="FR182" s="42"/>
      <c r="FS182" s="42"/>
      <c r="FT182" s="42"/>
      <c r="FU182" s="42"/>
      <c r="FV182" s="42"/>
      <c r="FW182" s="42"/>
      <c r="FX182" s="42"/>
      <c r="FY182" s="42"/>
      <c r="FZ182" s="42"/>
      <c r="GA182" s="42"/>
      <c r="GB182" s="42"/>
      <c r="GC182" s="42"/>
      <c r="GD182" s="42"/>
      <c r="GE182" s="42"/>
      <c r="GF182" s="42"/>
      <c r="GG182" s="42"/>
      <c r="GH182" s="42"/>
      <c r="GI182" s="42"/>
      <c r="GJ182" s="42"/>
      <c r="GK182" s="42"/>
      <c r="GL182" s="42"/>
      <c r="GM182" s="42"/>
      <c r="GN182" s="42"/>
      <c r="GO182" s="42"/>
      <c r="GP182" s="42"/>
      <c r="GQ182" s="42"/>
      <c r="GR182" s="42"/>
      <c r="GS182" s="42"/>
      <c r="GT182" s="42"/>
      <c r="GU182" s="42"/>
      <c r="GV182" s="42"/>
      <c r="GW182" s="42"/>
      <c r="GX182" s="42"/>
      <c r="GY182" s="42"/>
      <c r="GZ182" s="42"/>
      <c r="HA182" s="42"/>
      <c r="HB182" s="42"/>
      <c r="HC182" s="33" t="s">
        <v>167</v>
      </c>
      <c r="HD182" s="67" t="s">
        <v>167</v>
      </c>
      <c r="HE182" s="67"/>
      <c r="HF182" s="42"/>
      <c r="HG182" s="39"/>
      <c r="HH182" s="40"/>
      <c r="HI182" s="40"/>
      <c r="HJ182" s="40"/>
      <c r="HK182" s="42"/>
      <c r="HL182" s="41"/>
      <c r="HM182" s="42"/>
      <c r="HN182" s="42"/>
      <c r="HO182" s="67" t="s">
        <v>302</v>
      </c>
      <c r="HP182" s="67" t="s">
        <v>28</v>
      </c>
      <c r="HQ182" s="67" t="s">
        <v>1303</v>
      </c>
      <c r="HR182" s="42" t="s">
        <v>304</v>
      </c>
      <c r="HS182" s="42"/>
      <c r="HT182" s="42"/>
      <c r="HU182" s="42"/>
      <c r="HV182" s="67"/>
      <c r="HW182" s="67"/>
      <c r="HX182" s="42"/>
      <c r="HY182" s="42"/>
      <c r="HZ182" s="42"/>
      <c r="IA182" s="42"/>
      <c r="IB182" s="42"/>
      <c r="IC182" s="42"/>
      <c r="ID182" s="42"/>
      <c r="IE182" s="42"/>
      <c r="IF182" s="42"/>
      <c r="IG182" s="42"/>
      <c r="IH182" s="42"/>
      <c r="II182" s="42"/>
      <c r="IJ182" s="42"/>
      <c r="IK182" s="42"/>
      <c r="IL182" s="42"/>
      <c r="IM182" s="42"/>
      <c r="IN182" s="42"/>
      <c r="IO182" s="42"/>
      <c r="IP182" s="42"/>
      <c r="IQ182" s="42"/>
      <c r="IR182" s="42"/>
      <c r="IS182" s="42"/>
      <c r="IT182" s="42"/>
      <c r="IU182" s="42"/>
      <c r="IV182" s="42"/>
    </row>
    <row r="183" spans="1:256" ht="15.75" customHeight="1" x14ac:dyDescent="0.25">
      <c r="A183" s="67" t="s">
        <v>1304</v>
      </c>
      <c r="B183" s="67" t="s">
        <v>1305</v>
      </c>
      <c r="C183" s="68" t="s">
        <v>1256</v>
      </c>
      <c r="D183" s="67" t="s">
        <v>1270</v>
      </c>
      <c r="E183" s="67" t="s">
        <v>1306</v>
      </c>
      <c r="F183" s="101">
        <v>1993</v>
      </c>
      <c r="G183" s="32">
        <v>1.2869999999999999</v>
      </c>
      <c r="H183" s="32">
        <v>2.1800000000000002</v>
      </c>
      <c r="I183" s="32">
        <v>2.9769999999999999</v>
      </c>
      <c r="J183" s="67" t="s">
        <v>296</v>
      </c>
      <c r="K183" s="67" t="s">
        <v>1735</v>
      </c>
      <c r="L183" s="67" t="s">
        <v>53</v>
      </c>
      <c r="M183" s="67" t="s">
        <v>50</v>
      </c>
      <c r="N183" s="67" t="s">
        <v>51</v>
      </c>
      <c r="O183" s="67"/>
      <c r="P183" s="67"/>
      <c r="Q183" s="67" t="s">
        <v>107</v>
      </c>
      <c r="R183" s="67" t="s">
        <v>49</v>
      </c>
      <c r="S183" s="67"/>
      <c r="T183" s="67"/>
      <c r="U183" s="67"/>
      <c r="V183" s="67"/>
      <c r="W183" s="42"/>
      <c r="X183" s="42"/>
      <c r="Y183" s="42"/>
      <c r="Z183" s="42"/>
      <c r="AA183" s="42"/>
      <c r="AB183" s="42"/>
      <c r="AC183" s="42"/>
      <c r="AD183" s="42"/>
      <c r="AE183" s="42"/>
      <c r="AF183" s="42"/>
      <c r="AG183" s="42"/>
      <c r="AH183" s="42"/>
      <c r="AI183" s="42"/>
      <c r="AJ183" s="42"/>
      <c r="AK183" s="42"/>
      <c r="AL183" s="67" t="s">
        <v>60</v>
      </c>
      <c r="AM183" s="67" t="s">
        <v>61</v>
      </c>
      <c r="AN183" s="67"/>
      <c r="AO183" s="67"/>
      <c r="AP183" s="67"/>
      <c r="AQ183" s="67"/>
      <c r="AR183" s="67"/>
      <c r="AS183" s="67" t="s">
        <v>64</v>
      </c>
      <c r="AT183" s="67"/>
      <c r="AU183" s="67" t="s">
        <v>66</v>
      </c>
      <c r="AV183" s="67" t="s">
        <v>67</v>
      </c>
      <c r="AW183" s="67"/>
      <c r="AX183" s="67"/>
      <c r="AY183" s="67"/>
      <c r="AZ183" s="67"/>
      <c r="BA183" s="67" t="s">
        <v>1738</v>
      </c>
      <c r="BB183" s="67" t="s">
        <v>1739</v>
      </c>
      <c r="BC183" s="67"/>
      <c r="BD183" s="67"/>
      <c r="BE183" s="67" t="s">
        <v>298</v>
      </c>
      <c r="BF183" s="42"/>
      <c r="BG183" s="42"/>
      <c r="BH183" s="67"/>
      <c r="BI183" s="67"/>
      <c r="BJ183" s="67"/>
      <c r="BK183" s="67" t="s">
        <v>300</v>
      </c>
      <c r="BL183" s="67"/>
      <c r="BM183" s="67"/>
      <c r="BN183" s="42"/>
      <c r="BO183" s="42"/>
      <c r="BP183" s="67"/>
      <c r="BQ183" s="67"/>
      <c r="BR183" s="72"/>
      <c r="BS183" s="42"/>
      <c r="BT183" s="42"/>
      <c r="BU183" s="67"/>
      <c r="BV183" s="67"/>
      <c r="BW183" s="67"/>
      <c r="BX183" s="42"/>
      <c r="BY183" s="67"/>
      <c r="BZ183" s="42"/>
      <c r="CA183" s="42"/>
      <c r="CB183" s="67"/>
      <c r="CC183" s="67"/>
      <c r="CD183" s="42"/>
      <c r="CE183" s="42"/>
      <c r="CF183" s="42"/>
      <c r="CG183" s="42"/>
      <c r="CH183" s="67"/>
      <c r="CI183" s="67"/>
      <c r="CJ183" s="67"/>
      <c r="CK183" s="67"/>
      <c r="CL183" s="67"/>
      <c r="CM183" s="67"/>
      <c r="CN183" s="67" t="s">
        <v>28</v>
      </c>
      <c r="CO183" s="67" t="s">
        <v>1307</v>
      </c>
      <c r="CP183" s="67" t="s">
        <v>116</v>
      </c>
      <c r="CQ183" s="67" t="s">
        <v>159</v>
      </c>
      <c r="CR183" s="67"/>
      <c r="CS183" s="67"/>
      <c r="CT183" s="67"/>
      <c r="CU183" s="67"/>
      <c r="CV183" s="67"/>
      <c r="CW183" s="67"/>
      <c r="CX183" s="67"/>
      <c r="CY183" s="67"/>
      <c r="CZ183" s="67"/>
      <c r="DA183" s="67"/>
      <c r="DB183" s="67"/>
      <c r="DC183" s="67"/>
      <c r="DD183" s="67"/>
      <c r="DE183" s="67" t="s">
        <v>116</v>
      </c>
      <c r="DF183" s="67" t="s">
        <v>207</v>
      </c>
      <c r="DG183" s="67" t="s">
        <v>208</v>
      </c>
      <c r="DH183" s="67" t="s">
        <v>209</v>
      </c>
      <c r="DI183" s="42" t="s">
        <v>80</v>
      </c>
      <c r="DJ183" s="42"/>
      <c r="DK183" s="42"/>
      <c r="DL183" s="42"/>
      <c r="DM183" s="42"/>
      <c r="DN183" s="42"/>
      <c r="DO183" s="42"/>
      <c r="DP183" s="42"/>
      <c r="DQ183" s="42"/>
      <c r="DR183" s="42"/>
      <c r="DS183" s="42"/>
      <c r="DT183" s="42"/>
      <c r="DU183" s="42"/>
      <c r="DV183" s="42"/>
      <c r="DW183" s="42"/>
      <c r="DX183" s="42"/>
      <c r="DY183" s="42"/>
      <c r="DZ183" s="42"/>
      <c r="EA183" s="42"/>
      <c r="EB183" s="42"/>
      <c r="EC183" s="42"/>
      <c r="ED183" s="42"/>
      <c r="EE183" s="42"/>
      <c r="EF183" s="42"/>
      <c r="EG183" s="42"/>
      <c r="EH183" s="42"/>
      <c r="EI183" s="42"/>
      <c r="EJ183" s="42"/>
      <c r="EK183" s="67" t="s">
        <v>28</v>
      </c>
      <c r="EL183" s="67" t="s">
        <v>1308</v>
      </c>
      <c r="EM183" s="42"/>
      <c r="EN183" s="42"/>
      <c r="EO183" s="42"/>
      <c r="EP183" s="42"/>
      <c r="EQ183" s="42"/>
      <c r="ER183" s="42"/>
      <c r="ES183" s="42"/>
      <c r="ET183" s="42"/>
      <c r="EU183" s="42"/>
      <c r="EV183" s="42"/>
      <c r="EW183" s="42"/>
      <c r="EX183" s="42"/>
      <c r="EY183" s="42"/>
      <c r="EZ183" s="42"/>
      <c r="FA183" s="42"/>
      <c r="FB183" s="42"/>
      <c r="FC183" s="42"/>
      <c r="FD183" s="42"/>
      <c r="FE183" s="67" t="s">
        <v>80</v>
      </c>
      <c r="FF183" s="42"/>
      <c r="FG183" s="42"/>
      <c r="FH183" s="42"/>
      <c r="FI183" s="42"/>
      <c r="FJ183" s="42"/>
      <c r="FK183" s="42"/>
      <c r="FL183" s="42"/>
      <c r="FM183" s="42"/>
      <c r="FN183" s="42"/>
      <c r="FO183" s="42"/>
      <c r="FP183" s="42"/>
      <c r="FQ183" s="42"/>
      <c r="FR183" s="42"/>
      <c r="FS183" s="42"/>
      <c r="FT183" s="42"/>
      <c r="FU183" s="42"/>
      <c r="FV183" s="42"/>
      <c r="FW183" s="42"/>
      <c r="FX183" s="42"/>
      <c r="FY183" s="42"/>
      <c r="FZ183" s="42"/>
      <c r="GA183" s="42"/>
      <c r="GB183" s="42"/>
      <c r="GC183" s="42"/>
      <c r="GD183" s="42"/>
      <c r="GE183" s="42"/>
      <c r="GF183" s="42"/>
      <c r="GG183" s="42"/>
      <c r="GH183" s="42"/>
      <c r="GI183" s="42"/>
      <c r="GJ183" s="42"/>
      <c r="GK183" s="42"/>
      <c r="GL183" s="42"/>
      <c r="GM183" s="42"/>
      <c r="GN183" s="42"/>
      <c r="GO183" s="42"/>
      <c r="GP183" s="42"/>
      <c r="GQ183" s="42"/>
      <c r="GR183" s="42"/>
      <c r="GS183" s="42"/>
      <c r="GT183" s="42"/>
      <c r="GU183" s="42"/>
      <c r="GV183" s="42"/>
      <c r="GW183" s="42"/>
      <c r="GX183" s="42"/>
      <c r="GY183" s="42"/>
      <c r="GZ183" s="42"/>
      <c r="HA183" s="42"/>
      <c r="HB183" s="42"/>
      <c r="HC183" s="33" t="s">
        <v>167</v>
      </c>
      <c r="HD183" s="67" t="s">
        <v>167</v>
      </c>
      <c r="HE183" s="67"/>
      <c r="HF183" s="42"/>
      <c r="HG183" s="39"/>
      <c r="HH183" s="40"/>
      <c r="HI183" s="40"/>
      <c r="HJ183" s="40"/>
      <c r="HK183" s="42"/>
      <c r="HL183" s="41"/>
      <c r="HM183" s="42"/>
      <c r="HN183" s="42"/>
      <c r="HO183" s="67" t="s">
        <v>302</v>
      </c>
      <c r="HP183" s="67" t="s">
        <v>28</v>
      </c>
      <c r="HQ183" s="67" t="s">
        <v>1309</v>
      </c>
      <c r="HR183" s="42" t="s">
        <v>304</v>
      </c>
      <c r="HS183" s="42"/>
      <c r="HT183" s="42"/>
      <c r="HU183" s="42"/>
      <c r="HV183" s="67"/>
      <c r="HW183" s="67"/>
      <c r="HX183" s="42"/>
      <c r="HY183" s="42"/>
      <c r="HZ183" s="42"/>
      <c r="IA183" s="42"/>
      <c r="IB183" s="42"/>
      <c r="IC183" s="42"/>
      <c r="ID183" s="42"/>
      <c r="IE183" s="42"/>
      <c r="IF183" s="42"/>
      <c r="IG183" s="42"/>
      <c r="IH183" s="42"/>
      <c r="II183" s="42"/>
      <c r="IJ183" s="42"/>
      <c r="IK183" s="42"/>
      <c r="IL183" s="42"/>
      <c r="IM183" s="42"/>
      <c r="IN183" s="42"/>
      <c r="IO183" s="42"/>
      <c r="IP183" s="42"/>
      <c r="IQ183" s="42"/>
      <c r="IR183" s="42"/>
      <c r="IS183" s="42"/>
      <c r="IT183" s="42"/>
      <c r="IU183" s="42"/>
      <c r="IV183" s="42"/>
    </row>
    <row r="184" spans="1:256" ht="15.75" customHeight="1" x14ac:dyDescent="0.25">
      <c r="A184" s="67" t="s">
        <v>1310</v>
      </c>
      <c r="B184" s="67" t="s">
        <v>1311</v>
      </c>
      <c r="C184" s="68" t="s">
        <v>1256</v>
      </c>
      <c r="D184" s="67" t="s">
        <v>1270</v>
      </c>
      <c r="E184" s="67" t="s">
        <v>1312</v>
      </c>
      <c r="F184" s="101">
        <v>2001</v>
      </c>
      <c r="G184" s="32">
        <v>3.0289999999999999</v>
      </c>
      <c r="H184" s="32">
        <v>6.7249999999999996</v>
      </c>
      <c r="I184" s="32">
        <v>5.78</v>
      </c>
      <c r="J184" s="67" t="s">
        <v>296</v>
      </c>
      <c r="K184" s="67" t="s">
        <v>1735</v>
      </c>
      <c r="L184" s="67" t="s">
        <v>53</v>
      </c>
      <c r="M184" s="67" t="s">
        <v>50</v>
      </c>
      <c r="N184" s="67" t="s">
        <v>51</v>
      </c>
      <c r="O184" s="67"/>
      <c r="P184" s="67"/>
      <c r="Q184" s="67" t="s">
        <v>107</v>
      </c>
      <c r="R184" s="67" t="s">
        <v>49</v>
      </c>
      <c r="S184" s="67"/>
      <c r="T184" s="67"/>
      <c r="U184" s="67"/>
      <c r="V184" s="67"/>
      <c r="W184" s="42"/>
      <c r="X184" s="42"/>
      <c r="Y184" s="42"/>
      <c r="Z184" s="42"/>
      <c r="AA184" s="42"/>
      <c r="AB184" s="42"/>
      <c r="AC184" s="42"/>
      <c r="AD184" s="42"/>
      <c r="AE184" s="42"/>
      <c r="AF184" s="42"/>
      <c r="AG184" s="42"/>
      <c r="AH184" s="42"/>
      <c r="AI184" s="42"/>
      <c r="AJ184" s="42"/>
      <c r="AK184" s="42"/>
      <c r="AL184" s="67" t="s">
        <v>60</v>
      </c>
      <c r="AM184" s="67"/>
      <c r="AN184" s="67"/>
      <c r="AO184" s="67"/>
      <c r="AP184" s="67"/>
      <c r="AQ184" s="67"/>
      <c r="AR184" s="67"/>
      <c r="AS184" s="67" t="s">
        <v>64</v>
      </c>
      <c r="AT184" s="67"/>
      <c r="AU184" s="67" t="s">
        <v>66</v>
      </c>
      <c r="AV184" s="67" t="s">
        <v>67</v>
      </c>
      <c r="AW184" s="67"/>
      <c r="AX184" s="67"/>
      <c r="AY184" s="67"/>
      <c r="AZ184" s="67"/>
      <c r="BA184" s="67"/>
      <c r="BB184" s="67"/>
      <c r="BC184" s="67"/>
      <c r="BD184" s="67"/>
      <c r="BE184" s="67"/>
      <c r="BF184" s="42"/>
      <c r="BG184" s="42"/>
      <c r="BH184" s="67"/>
      <c r="BI184" s="67"/>
      <c r="BJ184" s="67"/>
      <c r="BK184" s="67"/>
      <c r="BL184" s="67"/>
      <c r="BM184" s="67"/>
      <c r="BN184" s="42"/>
      <c r="BO184" s="42"/>
      <c r="BP184" s="67"/>
      <c r="BQ184" s="67"/>
      <c r="BR184" s="72"/>
      <c r="BS184" s="42"/>
      <c r="BT184" s="42"/>
      <c r="BU184" s="67"/>
      <c r="BV184" s="67"/>
      <c r="BW184" s="67"/>
      <c r="BX184" s="42"/>
      <c r="BY184" s="67"/>
      <c r="BZ184" s="42"/>
      <c r="CA184" s="42"/>
      <c r="CB184" s="67"/>
      <c r="CC184" s="67"/>
      <c r="CD184" s="42"/>
      <c r="CE184" s="42"/>
      <c r="CF184" s="42"/>
      <c r="CG184" s="42"/>
      <c r="CH184" s="67"/>
      <c r="CI184" s="67"/>
      <c r="CJ184" s="67"/>
      <c r="CK184" s="67"/>
      <c r="CL184" s="67"/>
      <c r="CM184" s="67"/>
      <c r="CN184" s="67" t="s">
        <v>28</v>
      </c>
      <c r="CO184" s="67" t="s">
        <v>1313</v>
      </c>
      <c r="CP184" s="67" t="s">
        <v>116</v>
      </c>
      <c r="CQ184" s="67" t="s">
        <v>159</v>
      </c>
      <c r="CR184" s="67"/>
      <c r="CS184" s="67"/>
      <c r="CT184" s="67"/>
      <c r="CU184" s="67"/>
      <c r="CV184" s="67"/>
      <c r="CW184" s="67"/>
      <c r="CX184" s="67"/>
      <c r="CY184" s="67"/>
      <c r="CZ184" s="67"/>
      <c r="DA184" s="67"/>
      <c r="DB184" s="67"/>
      <c r="DC184" s="67"/>
      <c r="DD184" s="67"/>
      <c r="DE184" s="67" t="s">
        <v>116</v>
      </c>
      <c r="DF184" s="67" t="s">
        <v>207</v>
      </c>
      <c r="DG184" s="67" t="s">
        <v>208</v>
      </c>
      <c r="DH184" s="67" t="s">
        <v>209</v>
      </c>
      <c r="DI184" s="42" t="s">
        <v>80</v>
      </c>
      <c r="DJ184" s="42"/>
      <c r="DK184" s="42"/>
      <c r="DL184" s="42"/>
      <c r="DM184" s="42"/>
      <c r="DN184" s="42"/>
      <c r="DO184" s="42"/>
      <c r="DP184" s="42"/>
      <c r="DQ184" s="42"/>
      <c r="DR184" s="42"/>
      <c r="DS184" s="42"/>
      <c r="DT184" s="42"/>
      <c r="DU184" s="42"/>
      <c r="DV184" s="42"/>
      <c r="DW184" s="42"/>
      <c r="DX184" s="42"/>
      <c r="DY184" s="42"/>
      <c r="DZ184" s="42"/>
      <c r="EA184" s="42"/>
      <c r="EB184" s="42"/>
      <c r="EC184" s="42"/>
      <c r="ED184" s="42"/>
      <c r="EE184" s="42"/>
      <c r="EF184" s="42"/>
      <c r="EG184" s="42"/>
      <c r="EH184" s="42"/>
      <c r="EI184" s="42"/>
      <c r="EJ184" s="42"/>
      <c r="EK184" s="67" t="s">
        <v>28</v>
      </c>
      <c r="EL184" s="67" t="s">
        <v>1314</v>
      </c>
      <c r="EM184" s="42"/>
      <c r="EN184" s="42"/>
      <c r="EO184" s="42"/>
      <c r="EP184" s="42"/>
      <c r="EQ184" s="42"/>
      <c r="ER184" s="42"/>
      <c r="ES184" s="42"/>
      <c r="ET184" s="42"/>
      <c r="EU184" s="42"/>
      <c r="EV184" s="42"/>
      <c r="EW184" s="42"/>
      <c r="EX184" s="42"/>
      <c r="EY184" s="42"/>
      <c r="EZ184" s="42"/>
      <c r="FA184" s="42"/>
      <c r="FB184" s="42"/>
      <c r="FC184" s="42"/>
      <c r="FD184" s="42"/>
      <c r="FE184" s="67" t="s">
        <v>80</v>
      </c>
      <c r="FF184" s="42"/>
      <c r="FG184" s="42"/>
      <c r="FH184" s="42"/>
      <c r="FI184" s="42"/>
      <c r="FJ184" s="42"/>
      <c r="FK184" s="42"/>
      <c r="FL184" s="42"/>
      <c r="FM184" s="42"/>
      <c r="FN184" s="42"/>
      <c r="FO184" s="42"/>
      <c r="FP184" s="42"/>
      <c r="FQ184" s="42"/>
      <c r="FR184" s="42"/>
      <c r="FS184" s="42"/>
      <c r="FT184" s="42"/>
      <c r="FU184" s="42"/>
      <c r="FV184" s="42"/>
      <c r="FW184" s="42"/>
      <c r="FX184" s="42"/>
      <c r="FY184" s="42"/>
      <c r="FZ184" s="42"/>
      <c r="GA184" s="42"/>
      <c r="GB184" s="42"/>
      <c r="GC184" s="42"/>
      <c r="GD184" s="42"/>
      <c r="GE184" s="42"/>
      <c r="GF184" s="42"/>
      <c r="GG184" s="42"/>
      <c r="GH184" s="42"/>
      <c r="GI184" s="42"/>
      <c r="GJ184" s="42"/>
      <c r="GK184" s="42"/>
      <c r="GL184" s="42"/>
      <c r="GM184" s="42"/>
      <c r="GN184" s="42"/>
      <c r="GO184" s="42"/>
      <c r="GP184" s="42"/>
      <c r="GQ184" s="42"/>
      <c r="GR184" s="42"/>
      <c r="GS184" s="42"/>
      <c r="GT184" s="42"/>
      <c r="GU184" s="42"/>
      <c r="GV184" s="42"/>
      <c r="GW184" s="42"/>
      <c r="GX184" s="42"/>
      <c r="GY184" s="42"/>
      <c r="GZ184" s="42"/>
      <c r="HA184" s="42"/>
      <c r="HB184" s="42"/>
      <c r="HC184" s="33" t="s">
        <v>167</v>
      </c>
      <c r="HD184" s="67" t="s">
        <v>167</v>
      </c>
      <c r="HE184" s="67"/>
      <c r="HF184" s="42"/>
      <c r="HG184" s="39"/>
      <c r="HH184" s="40"/>
      <c r="HI184" s="40"/>
      <c r="HJ184" s="40"/>
      <c r="HK184" s="42"/>
      <c r="HL184" s="41"/>
      <c r="HM184" s="42"/>
      <c r="HN184" s="42"/>
      <c r="HO184" s="67"/>
      <c r="HP184" s="67" t="s">
        <v>28</v>
      </c>
      <c r="HQ184" s="67" t="s">
        <v>1315</v>
      </c>
      <c r="HR184" s="42" t="s">
        <v>304</v>
      </c>
      <c r="HS184" s="42"/>
      <c r="HT184" s="42"/>
      <c r="HU184" s="42"/>
      <c r="HV184" s="67"/>
      <c r="HW184" s="67"/>
      <c r="HX184" s="42"/>
      <c r="HY184" s="42"/>
      <c r="HZ184" s="42"/>
      <c r="IA184" s="42"/>
      <c r="IB184" s="42"/>
      <c r="IC184" s="42"/>
      <c r="ID184" s="42"/>
      <c r="IE184" s="42"/>
      <c r="IF184" s="42"/>
      <c r="IG184" s="42"/>
      <c r="IH184" s="42"/>
      <c r="II184" s="42"/>
      <c r="IJ184" s="42"/>
      <c r="IK184" s="42"/>
      <c r="IL184" s="42"/>
      <c r="IM184" s="42"/>
      <c r="IN184" s="42"/>
      <c r="IO184" s="42"/>
      <c r="IP184" s="42"/>
      <c r="IQ184" s="42"/>
      <c r="IR184" s="42"/>
      <c r="IS184" s="42"/>
      <c r="IT184" s="42"/>
      <c r="IU184" s="42"/>
      <c r="IV184" s="42"/>
    </row>
    <row r="185" spans="1:256" ht="15.75" customHeight="1" x14ac:dyDescent="0.25">
      <c r="A185" s="67" t="s">
        <v>1316</v>
      </c>
      <c r="B185" s="67" t="s">
        <v>1317</v>
      </c>
      <c r="C185" s="68" t="s">
        <v>1256</v>
      </c>
      <c r="D185" s="67" t="s">
        <v>1318</v>
      </c>
      <c r="E185" s="67" t="s">
        <v>1319</v>
      </c>
      <c r="F185" s="101">
        <v>1991</v>
      </c>
      <c r="G185" s="32">
        <v>16.183</v>
      </c>
      <c r="H185" s="32">
        <v>22.209</v>
      </c>
      <c r="I185" s="32">
        <v>18.324000000000002</v>
      </c>
      <c r="J185" s="67" t="s">
        <v>48</v>
      </c>
      <c r="K185" s="67"/>
      <c r="L185" s="67" t="s">
        <v>50</v>
      </c>
      <c r="M185" s="67"/>
      <c r="N185" s="67" t="s">
        <v>51</v>
      </c>
      <c r="O185" s="67" t="s">
        <v>52</v>
      </c>
      <c r="P185" s="67" t="s">
        <v>53</v>
      </c>
      <c r="Q185" s="67" t="s">
        <v>107</v>
      </c>
      <c r="R185" s="67" t="s">
        <v>49</v>
      </c>
      <c r="S185" s="67" t="s">
        <v>181</v>
      </c>
      <c r="T185" s="67" t="s">
        <v>142</v>
      </c>
      <c r="U185" s="67" t="s">
        <v>28</v>
      </c>
      <c r="V185" s="67" t="s">
        <v>1320</v>
      </c>
      <c r="W185" s="67" t="s">
        <v>57</v>
      </c>
      <c r="X185" s="67" t="s">
        <v>58</v>
      </c>
      <c r="Y185" s="67" t="s">
        <v>55</v>
      </c>
      <c r="Z185" s="67"/>
      <c r="AA185" s="67"/>
      <c r="AB185" s="67"/>
      <c r="AC185" s="67"/>
      <c r="AD185" s="67"/>
      <c r="AE185" s="67" t="s">
        <v>56</v>
      </c>
      <c r="AF185" s="67" t="s">
        <v>59</v>
      </c>
      <c r="AG185" s="67"/>
      <c r="AH185" s="67"/>
      <c r="AI185" s="67"/>
      <c r="AJ185" s="67"/>
      <c r="AK185" s="67"/>
      <c r="AL185" s="67" t="s">
        <v>60</v>
      </c>
      <c r="AM185" s="67" t="s">
        <v>61</v>
      </c>
      <c r="AN185" s="67" t="s">
        <v>62</v>
      </c>
      <c r="AO185" s="67" t="s">
        <v>108</v>
      </c>
      <c r="AP185" s="67" t="s">
        <v>63</v>
      </c>
      <c r="AQ185" s="67" t="s">
        <v>109</v>
      </c>
      <c r="AR185" s="67" t="s">
        <v>1736</v>
      </c>
      <c r="AS185" s="67" t="s">
        <v>64</v>
      </c>
      <c r="AT185" s="67" t="s">
        <v>1737</v>
      </c>
      <c r="AU185" s="67" t="s">
        <v>66</v>
      </c>
      <c r="AV185" s="67" t="s">
        <v>67</v>
      </c>
      <c r="AW185" s="67"/>
      <c r="AX185" s="67" t="s">
        <v>182</v>
      </c>
      <c r="AY185" s="67" t="s">
        <v>1740</v>
      </c>
      <c r="AZ185" s="67" t="s">
        <v>1741</v>
      </c>
      <c r="BA185" s="67"/>
      <c r="BB185" s="67"/>
      <c r="BC185" s="67" t="s">
        <v>28</v>
      </c>
      <c r="BD185" s="67" t="s">
        <v>1321</v>
      </c>
      <c r="BE185" s="67" t="s">
        <v>111</v>
      </c>
      <c r="BF185" s="67" t="s">
        <v>290</v>
      </c>
      <c r="BG185" s="67" t="s">
        <v>155</v>
      </c>
      <c r="BH185" s="67" t="s">
        <v>112</v>
      </c>
      <c r="BI185" s="67" t="s">
        <v>113</v>
      </c>
      <c r="BJ185" s="67"/>
      <c r="BK185" s="67"/>
      <c r="BL185" s="67" t="s">
        <v>71</v>
      </c>
      <c r="BM185" s="33" t="s">
        <v>1757</v>
      </c>
      <c r="BN185" s="67" t="s">
        <v>290</v>
      </c>
      <c r="BO185" s="67" t="s">
        <v>280</v>
      </c>
      <c r="BP185" s="67" t="s">
        <v>993</v>
      </c>
      <c r="BQ185" s="67" t="s">
        <v>1760</v>
      </c>
      <c r="BR185" s="34" t="s">
        <v>1761</v>
      </c>
      <c r="BS185" s="67" t="s">
        <v>290</v>
      </c>
      <c r="BT185" s="67" t="s">
        <v>280</v>
      </c>
      <c r="BU185" s="67" t="s">
        <v>993</v>
      </c>
      <c r="BV185" s="67" t="s">
        <v>1760</v>
      </c>
      <c r="BW185" s="67" t="s">
        <v>77</v>
      </c>
      <c r="BX185" s="67"/>
      <c r="BY185" s="67" t="s">
        <v>279</v>
      </c>
      <c r="BZ185" s="67" t="s">
        <v>290</v>
      </c>
      <c r="CA185" s="67" t="s">
        <v>280</v>
      </c>
      <c r="CB185" s="67" t="s">
        <v>281</v>
      </c>
      <c r="CC185" s="67" t="s">
        <v>282</v>
      </c>
      <c r="CD185" s="67"/>
      <c r="CE185" s="67"/>
      <c r="CF185" s="67"/>
      <c r="CG185" s="67"/>
      <c r="CH185" s="67"/>
      <c r="CI185" s="67"/>
      <c r="CJ185" s="67"/>
      <c r="CK185" s="67"/>
      <c r="CL185" s="67" t="s">
        <v>76</v>
      </c>
      <c r="CM185" s="67" t="s">
        <v>291</v>
      </c>
      <c r="CN185" s="67" t="s">
        <v>28</v>
      </c>
      <c r="CO185" s="67" t="s">
        <v>1322</v>
      </c>
      <c r="CP185" s="67" t="s">
        <v>116</v>
      </c>
      <c r="CQ185" s="67" t="s">
        <v>159</v>
      </c>
      <c r="CR185" s="67"/>
      <c r="CS185" s="67" t="s">
        <v>117</v>
      </c>
      <c r="CT185" s="67" t="s">
        <v>118</v>
      </c>
      <c r="CU185" s="67" t="s">
        <v>119</v>
      </c>
      <c r="CV185" s="67" t="s">
        <v>120</v>
      </c>
      <c r="CW185" s="67" t="s">
        <v>808</v>
      </c>
      <c r="CX185" s="67" t="s">
        <v>121</v>
      </c>
      <c r="CY185" s="67"/>
      <c r="CZ185" s="67" t="s">
        <v>122</v>
      </c>
      <c r="DA185" s="67" t="s">
        <v>431</v>
      </c>
      <c r="DB185" s="67" t="s">
        <v>802</v>
      </c>
      <c r="DC185" s="67"/>
      <c r="DD185" s="67"/>
      <c r="DE185" s="67" t="s">
        <v>80</v>
      </c>
      <c r="DF185" s="67"/>
      <c r="DG185" s="67"/>
      <c r="DH185" s="67"/>
      <c r="DI185" s="67" t="s">
        <v>80</v>
      </c>
      <c r="DJ185" s="67"/>
      <c r="DK185" s="67"/>
      <c r="DL185" s="67"/>
      <c r="DM185" s="67"/>
      <c r="DN185" s="67"/>
      <c r="DO185" s="67"/>
      <c r="DP185" s="67" t="s">
        <v>82</v>
      </c>
      <c r="DQ185" s="67" t="s">
        <v>79</v>
      </c>
      <c r="DR185" s="67"/>
      <c r="DS185" s="67"/>
      <c r="DT185" s="67"/>
      <c r="DU185" s="67"/>
      <c r="DV185" s="67"/>
      <c r="DW185" s="67"/>
      <c r="DX185" s="67"/>
      <c r="DY185" s="67"/>
      <c r="DZ185" s="67" t="s">
        <v>210</v>
      </c>
      <c r="EA185" s="67"/>
      <c r="EB185" s="67"/>
      <c r="EC185" s="67"/>
      <c r="ED185" s="67"/>
      <c r="EE185" s="67"/>
      <c r="EF185" s="67"/>
      <c r="EG185" s="67"/>
      <c r="EH185" s="67"/>
      <c r="EI185" s="67"/>
      <c r="EJ185" s="67"/>
      <c r="EK185" s="67" t="s">
        <v>28</v>
      </c>
      <c r="EL185" s="67" t="s">
        <v>1323</v>
      </c>
      <c r="EM185" s="67"/>
      <c r="EN185" s="67"/>
      <c r="EO185" s="67" t="s">
        <v>84</v>
      </c>
      <c r="EP185" s="67" t="s">
        <v>124</v>
      </c>
      <c r="EQ185" s="67" t="s">
        <v>259</v>
      </c>
      <c r="ER185" s="67" t="s">
        <v>284</v>
      </c>
      <c r="ES185" s="67"/>
      <c r="ET185" s="67" t="s">
        <v>85</v>
      </c>
      <c r="EU185" s="67" t="s">
        <v>126</v>
      </c>
      <c r="EV185" s="67" t="s">
        <v>86</v>
      </c>
      <c r="EW185" s="67" t="s">
        <v>28</v>
      </c>
      <c r="EX185" s="67" t="s">
        <v>1324</v>
      </c>
      <c r="EY185" s="67"/>
      <c r="EZ185" s="67"/>
      <c r="FA185" s="67" t="s">
        <v>87</v>
      </c>
      <c r="FB185" s="67"/>
      <c r="FC185" s="67"/>
      <c r="FD185" s="67"/>
      <c r="FE185" s="67" t="s">
        <v>80</v>
      </c>
      <c r="FF185" s="67"/>
      <c r="FG185" s="67"/>
      <c r="FH185" s="67"/>
      <c r="FI185" s="67" t="s">
        <v>88</v>
      </c>
      <c r="FJ185" s="67"/>
      <c r="FK185" s="67"/>
      <c r="FL185" s="67" t="s">
        <v>88</v>
      </c>
      <c r="FM185" s="67"/>
      <c r="FN185" s="67"/>
      <c r="FO185" s="67" t="s">
        <v>88</v>
      </c>
      <c r="FP185" s="67"/>
      <c r="FQ185" s="67"/>
      <c r="FR185" s="67" t="s">
        <v>88</v>
      </c>
      <c r="FS185" s="67"/>
      <c r="FT185" s="67"/>
      <c r="FU185" s="67" t="s">
        <v>88</v>
      </c>
      <c r="FV185" s="67"/>
      <c r="FW185" s="67"/>
      <c r="FX185" s="67" t="s">
        <v>88</v>
      </c>
      <c r="FY185" s="67"/>
      <c r="FZ185" s="67"/>
      <c r="GA185" s="67" t="s">
        <v>88</v>
      </c>
      <c r="GB185" s="67"/>
      <c r="GC185" s="67"/>
      <c r="GD185" s="67" t="s">
        <v>88</v>
      </c>
      <c r="GE185" s="67" t="s">
        <v>127</v>
      </c>
      <c r="GF185" s="67" t="s">
        <v>84</v>
      </c>
      <c r="GG185" s="67" t="s">
        <v>128</v>
      </c>
      <c r="GH185" s="67" t="s">
        <v>129</v>
      </c>
      <c r="GI185" s="67" t="s">
        <v>145</v>
      </c>
      <c r="GJ185" s="67"/>
      <c r="GK185" s="67"/>
      <c r="GL185" s="67"/>
      <c r="GM185" s="67"/>
      <c r="GN185" s="67"/>
      <c r="GO185" s="67" t="s">
        <v>259</v>
      </c>
      <c r="GP185" s="67" t="s">
        <v>130</v>
      </c>
      <c r="GQ185" s="67" t="s">
        <v>191</v>
      </c>
      <c r="GR185" s="67" t="s">
        <v>91</v>
      </c>
      <c r="GS185" s="67" t="s">
        <v>92</v>
      </c>
      <c r="GT185" s="67" t="s">
        <v>131</v>
      </c>
      <c r="GU185" s="67" t="s">
        <v>132</v>
      </c>
      <c r="GV185" s="67"/>
      <c r="GW185" s="67" t="s">
        <v>166</v>
      </c>
      <c r="GX185" s="67"/>
      <c r="GY185" s="67" t="s">
        <v>133</v>
      </c>
      <c r="GZ185" s="67"/>
      <c r="HA185" s="67" t="s">
        <v>28</v>
      </c>
      <c r="HB185" s="67" t="s">
        <v>1325</v>
      </c>
      <c r="HC185" s="33" t="s">
        <v>167</v>
      </c>
      <c r="HD185" s="67" t="s">
        <v>167</v>
      </c>
      <c r="HE185" s="67" t="s">
        <v>168</v>
      </c>
      <c r="HF185" s="67" t="s">
        <v>352</v>
      </c>
      <c r="HG185" s="33" t="s">
        <v>147</v>
      </c>
      <c r="HH185" s="35" t="s">
        <v>147</v>
      </c>
      <c r="HI185" s="35" t="s">
        <v>314</v>
      </c>
      <c r="HJ185" s="35" t="s">
        <v>148</v>
      </c>
      <c r="HK185" s="67" t="s">
        <v>262</v>
      </c>
      <c r="HL185" s="36" t="s">
        <v>292</v>
      </c>
      <c r="HM185" s="67" t="s">
        <v>315</v>
      </c>
      <c r="HN185" s="67" t="s">
        <v>292</v>
      </c>
      <c r="HO185" s="67" t="s">
        <v>223</v>
      </c>
      <c r="HP185" s="67" t="s">
        <v>28</v>
      </c>
      <c r="HQ185" s="67" t="s">
        <v>1326</v>
      </c>
      <c r="HR185" s="67"/>
      <c r="HS185" s="67" t="s">
        <v>169</v>
      </c>
      <c r="HT185" s="67" t="s">
        <v>170</v>
      </c>
      <c r="HU185" s="67" t="s">
        <v>171</v>
      </c>
      <c r="HV185" s="67"/>
      <c r="HW185" s="67" t="s">
        <v>172</v>
      </c>
      <c r="HX185" s="67" t="s">
        <v>264</v>
      </c>
      <c r="HY185" s="67" t="s">
        <v>239</v>
      </c>
      <c r="HZ185" s="67" t="s">
        <v>265</v>
      </c>
      <c r="IA185" s="67" t="s">
        <v>266</v>
      </c>
      <c r="IB185" s="67"/>
      <c r="IC185" s="67"/>
      <c r="ID185" s="67"/>
      <c r="IE185" s="67" t="s">
        <v>1327</v>
      </c>
      <c r="IF185" s="67" t="s">
        <v>1328</v>
      </c>
      <c r="IG185" s="67" t="s">
        <v>1329</v>
      </c>
      <c r="IH185" s="67" t="s">
        <v>137</v>
      </c>
      <c r="II185" s="67"/>
      <c r="IJ185" s="67"/>
      <c r="IK185" s="67" t="s">
        <v>101</v>
      </c>
      <c r="IL185" s="67"/>
      <c r="IM185" s="67"/>
      <c r="IN185" s="67" t="s">
        <v>101</v>
      </c>
      <c r="IO185" s="67"/>
      <c r="IP185" s="67"/>
      <c r="IQ185" s="67" t="s">
        <v>101</v>
      </c>
      <c r="IR185" s="67"/>
      <c r="IS185" s="67"/>
      <c r="IT185" s="67" t="s">
        <v>101</v>
      </c>
      <c r="IU185" s="67"/>
      <c r="IV185" s="67"/>
    </row>
    <row r="186" spans="1:256" ht="15.75" customHeight="1" x14ac:dyDescent="0.25">
      <c r="A186" s="67" t="s">
        <v>1330</v>
      </c>
      <c r="B186" s="67" t="s">
        <v>1331</v>
      </c>
      <c r="C186" s="68" t="s">
        <v>1256</v>
      </c>
      <c r="D186" s="67" t="s">
        <v>1332</v>
      </c>
      <c r="E186" s="67" t="s">
        <v>1333</v>
      </c>
      <c r="F186" s="101">
        <v>1994</v>
      </c>
      <c r="G186" s="32">
        <v>6.7530000000000001</v>
      </c>
      <c r="H186" s="32">
        <v>7.3109999999999999</v>
      </c>
      <c r="I186" s="32">
        <v>6.7569999999999997</v>
      </c>
      <c r="J186" s="67" t="s">
        <v>296</v>
      </c>
      <c r="K186" s="67" t="s">
        <v>1735</v>
      </c>
      <c r="L186" s="67" t="s">
        <v>50</v>
      </c>
      <c r="M186" s="67"/>
      <c r="N186" s="67" t="s">
        <v>51</v>
      </c>
      <c r="O186" s="67"/>
      <c r="P186" s="67" t="s">
        <v>53</v>
      </c>
      <c r="Q186" s="67" t="s">
        <v>107</v>
      </c>
      <c r="R186" s="67"/>
      <c r="S186" s="67"/>
      <c r="T186" s="67"/>
      <c r="U186" s="67"/>
      <c r="V186" s="67"/>
      <c r="W186" s="42"/>
      <c r="X186" s="42"/>
      <c r="Y186" s="42"/>
      <c r="Z186" s="42"/>
      <c r="AA186" s="42"/>
      <c r="AB186" s="42"/>
      <c r="AC186" s="42"/>
      <c r="AD186" s="42"/>
      <c r="AE186" s="42"/>
      <c r="AF186" s="42"/>
      <c r="AG186" s="42"/>
      <c r="AH186" s="42"/>
      <c r="AI186" s="42"/>
      <c r="AJ186" s="42"/>
      <c r="AK186" s="42"/>
      <c r="AL186" s="67" t="s">
        <v>60</v>
      </c>
      <c r="AM186" s="67" t="s">
        <v>61</v>
      </c>
      <c r="AN186" s="67" t="s">
        <v>62</v>
      </c>
      <c r="AO186" s="67"/>
      <c r="AP186" s="67" t="s">
        <v>63</v>
      </c>
      <c r="AQ186" s="67"/>
      <c r="AR186" s="67"/>
      <c r="AS186" s="67" t="s">
        <v>64</v>
      </c>
      <c r="AT186" s="67" t="s">
        <v>1737</v>
      </c>
      <c r="AU186" s="67"/>
      <c r="AV186" s="67" t="s">
        <v>67</v>
      </c>
      <c r="AW186" s="67"/>
      <c r="AX186" s="67" t="s">
        <v>182</v>
      </c>
      <c r="AY186" s="67" t="s">
        <v>1740</v>
      </c>
      <c r="AZ186" s="67" t="s">
        <v>1741</v>
      </c>
      <c r="BA186" s="67"/>
      <c r="BB186" s="67" t="s">
        <v>1739</v>
      </c>
      <c r="BC186" s="67"/>
      <c r="BD186" s="67"/>
      <c r="BE186" s="67" t="s">
        <v>298</v>
      </c>
      <c r="BF186" s="42"/>
      <c r="BG186" s="42"/>
      <c r="BH186" s="67"/>
      <c r="BI186" s="67"/>
      <c r="BJ186" s="67" t="s">
        <v>299</v>
      </c>
      <c r="BK186" s="67" t="s">
        <v>300</v>
      </c>
      <c r="BL186" s="67"/>
      <c r="BM186" s="67"/>
      <c r="BN186" s="42"/>
      <c r="BO186" s="42"/>
      <c r="BP186" s="67"/>
      <c r="BQ186" s="67"/>
      <c r="BR186" s="72"/>
      <c r="BS186" s="42"/>
      <c r="BT186" s="42"/>
      <c r="BU186" s="67"/>
      <c r="BV186" s="67"/>
      <c r="BW186" s="67" t="s">
        <v>866</v>
      </c>
      <c r="BX186" s="42"/>
      <c r="BY186" s="67"/>
      <c r="BZ186" s="42"/>
      <c r="CA186" s="42"/>
      <c r="CB186" s="67"/>
      <c r="CC186" s="67"/>
      <c r="CD186" s="42"/>
      <c r="CE186" s="42"/>
      <c r="CF186" s="42"/>
      <c r="CG186" s="42"/>
      <c r="CH186" s="67"/>
      <c r="CI186" s="67"/>
      <c r="CJ186" s="67"/>
      <c r="CK186" s="67"/>
      <c r="CL186" s="67"/>
      <c r="CM186" s="67"/>
      <c r="CN186" s="67" t="s">
        <v>28</v>
      </c>
      <c r="CO186" s="67" t="s">
        <v>1334</v>
      </c>
      <c r="CP186" s="67" t="s">
        <v>80</v>
      </c>
      <c r="CQ186" s="67"/>
      <c r="CR186" s="67"/>
      <c r="CS186" s="67"/>
      <c r="CT186" s="67"/>
      <c r="CU186" s="67"/>
      <c r="CV186" s="67"/>
      <c r="CW186" s="67"/>
      <c r="CX186" s="67"/>
      <c r="CY186" s="67"/>
      <c r="CZ186" s="67"/>
      <c r="DA186" s="67"/>
      <c r="DB186" s="67"/>
      <c r="DC186" s="67"/>
      <c r="DD186" s="67"/>
      <c r="DE186" s="67" t="s">
        <v>80</v>
      </c>
      <c r="DF186" s="67"/>
      <c r="DG186" s="67"/>
      <c r="DH186" s="67"/>
      <c r="DI186" s="42"/>
      <c r="DJ186" s="42"/>
      <c r="DK186" s="42"/>
      <c r="DL186" s="42"/>
      <c r="DM186" s="42"/>
      <c r="DN186" s="42"/>
      <c r="DO186" s="42"/>
      <c r="DP186" s="42"/>
      <c r="DQ186" s="42"/>
      <c r="DR186" s="42"/>
      <c r="DS186" s="42"/>
      <c r="DT186" s="42"/>
      <c r="DU186" s="42"/>
      <c r="DV186" s="42"/>
      <c r="DW186" s="42"/>
      <c r="DX186" s="42"/>
      <c r="DY186" s="42"/>
      <c r="DZ186" s="42"/>
      <c r="EA186" s="42"/>
      <c r="EB186" s="42"/>
      <c r="EC186" s="42"/>
      <c r="ED186" s="42"/>
      <c r="EE186" s="42"/>
      <c r="EF186" s="42"/>
      <c r="EG186" s="42"/>
      <c r="EH186" s="42"/>
      <c r="EI186" s="42"/>
      <c r="EJ186" s="42"/>
      <c r="EK186" s="67" t="s">
        <v>28</v>
      </c>
      <c r="EL186" s="67" t="s">
        <v>1335</v>
      </c>
      <c r="EM186" s="42"/>
      <c r="EN186" s="42"/>
      <c r="EO186" s="42"/>
      <c r="EP186" s="42"/>
      <c r="EQ186" s="42"/>
      <c r="ER186" s="42"/>
      <c r="ES186" s="42"/>
      <c r="ET186" s="42"/>
      <c r="EU186" s="42"/>
      <c r="EV186" s="42"/>
      <c r="EW186" s="42"/>
      <c r="EX186" s="42"/>
      <c r="EY186" s="42"/>
      <c r="EZ186" s="42"/>
      <c r="FA186" s="42"/>
      <c r="FB186" s="42"/>
      <c r="FC186" s="42"/>
      <c r="FD186" s="42"/>
      <c r="FE186" s="67" t="s">
        <v>80</v>
      </c>
      <c r="FF186" s="42"/>
      <c r="FG186" s="42"/>
      <c r="FH186" s="42"/>
      <c r="FI186" s="42"/>
      <c r="FJ186" s="42"/>
      <c r="FK186" s="42"/>
      <c r="FL186" s="42"/>
      <c r="FM186" s="42"/>
      <c r="FN186" s="42"/>
      <c r="FO186" s="42"/>
      <c r="FP186" s="42"/>
      <c r="FQ186" s="42"/>
      <c r="FR186" s="42"/>
      <c r="FS186" s="42"/>
      <c r="FT186" s="42"/>
      <c r="FU186" s="42"/>
      <c r="FV186" s="42"/>
      <c r="FW186" s="42"/>
      <c r="FX186" s="42"/>
      <c r="FY186" s="42"/>
      <c r="FZ186" s="42"/>
      <c r="GA186" s="42"/>
      <c r="GB186" s="42"/>
      <c r="GC186" s="42"/>
      <c r="GD186" s="42"/>
      <c r="GE186" s="42"/>
      <c r="GF186" s="42"/>
      <c r="GG186" s="42"/>
      <c r="GH186" s="42"/>
      <c r="GI186" s="42"/>
      <c r="GJ186" s="42"/>
      <c r="GK186" s="42"/>
      <c r="GL186" s="42"/>
      <c r="GM186" s="42"/>
      <c r="GN186" s="42"/>
      <c r="GO186" s="42"/>
      <c r="GP186" s="42"/>
      <c r="GQ186" s="42"/>
      <c r="GR186" s="42"/>
      <c r="GS186" s="42"/>
      <c r="GT186" s="42"/>
      <c r="GU186" s="42"/>
      <c r="GV186" s="42"/>
      <c r="GW186" s="42"/>
      <c r="GX186" s="42"/>
      <c r="GY186" s="42"/>
      <c r="GZ186" s="42"/>
      <c r="HA186" s="42"/>
      <c r="HB186" s="42"/>
      <c r="HC186" s="33" t="s">
        <v>167</v>
      </c>
      <c r="HD186" s="67" t="s">
        <v>167</v>
      </c>
      <c r="HE186" s="67"/>
      <c r="HF186" s="42"/>
      <c r="HG186" s="39"/>
      <c r="HH186" s="40"/>
      <c r="HI186" s="40"/>
      <c r="HJ186" s="40"/>
      <c r="HK186" s="42"/>
      <c r="HL186" s="41"/>
      <c r="HM186" s="42"/>
      <c r="HN186" s="42"/>
      <c r="HO186" s="67"/>
      <c r="HP186" s="67"/>
      <c r="HQ186" s="67"/>
      <c r="HR186" s="42" t="s">
        <v>304</v>
      </c>
      <c r="HS186" s="42"/>
      <c r="HT186" s="42"/>
      <c r="HU186" s="42"/>
      <c r="HV186" s="67"/>
      <c r="HW186" s="67"/>
      <c r="HX186" s="42"/>
      <c r="HY186" s="42"/>
      <c r="HZ186" s="42"/>
      <c r="IA186" s="42"/>
      <c r="IB186" s="42"/>
      <c r="IC186" s="42"/>
      <c r="ID186" s="42"/>
      <c r="IE186" s="42"/>
      <c r="IF186" s="42"/>
      <c r="IG186" s="42"/>
      <c r="IH186" s="42"/>
      <c r="II186" s="42"/>
      <c r="IJ186" s="42"/>
      <c r="IK186" s="42"/>
      <c r="IL186" s="42"/>
      <c r="IM186" s="42"/>
      <c r="IN186" s="42"/>
      <c r="IO186" s="42"/>
      <c r="IP186" s="42"/>
      <c r="IQ186" s="42"/>
      <c r="IR186" s="42"/>
      <c r="IS186" s="42"/>
      <c r="IT186" s="42"/>
      <c r="IU186" s="42"/>
      <c r="IV186" s="42"/>
    </row>
    <row r="187" spans="1:256" ht="15.75" customHeight="1" x14ac:dyDescent="0.25">
      <c r="A187" s="67" t="s">
        <v>1336</v>
      </c>
      <c r="B187" s="67" t="s">
        <v>1337</v>
      </c>
      <c r="C187" s="68" t="s">
        <v>1256</v>
      </c>
      <c r="D187" s="67" t="s">
        <v>1332</v>
      </c>
      <c r="E187" s="67" t="s">
        <v>1338</v>
      </c>
      <c r="F187" s="101">
        <v>1999</v>
      </c>
      <c r="G187" s="32">
        <v>16.209</v>
      </c>
      <c r="H187" s="32">
        <v>18.992000000000001</v>
      </c>
      <c r="I187" s="32">
        <v>20.442</v>
      </c>
      <c r="J187" s="67" t="s">
        <v>296</v>
      </c>
      <c r="K187" s="67" t="s">
        <v>1735</v>
      </c>
      <c r="L187" s="67" t="s">
        <v>50</v>
      </c>
      <c r="M187" s="67"/>
      <c r="N187" s="67"/>
      <c r="O187" s="67"/>
      <c r="P187" s="67" t="s">
        <v>53</v>
      </c>
      <c r="Q187" s="67" t="s">
        <v>107</v>
      </c>
      <c r="R187" s="67"/>
      <c r="S187" s="67"/>
      <c r="T187" s="67"/>
      <c r="U187" s="67"/>
      <c r="V187" s="67"/>
      <c r="W187" s="42"/>
      <c r="X187" s="42"/>
      <c r="Y187" s="42"/>
      <c r="Z187" s="42"/>
      <c r="AA187" s="42"/>
      <c r="AB187" s="42"/>
      <c r="AC187" s="42"/>
      <c r="AD187" s="42"/>
      <c r="AE187" s="42"/>
      <c r="AF187" s="42"/>
      <c r="AG187" s="42"/>
      <c r="AH187" s="42"/>
      <c r="AI187" s="42"/>
      <c r="AJ187" s="42"/>
      <c r="AK187" s="42"/>
      <c r="AL187" s="67" t="s">
        <v>60</v>
      </c>
      <c r="AM187" s="67" t="s">
        <v>61</v>
      </c>
      <c r="AN187" s="67" t="s">
        <v>62</v>
      </c>
      <c r="AO187" s="67" t="s">
        <v>108</v>
      </c>
      <c r="AP187" s="67"/>
      <c r="AQ187" s="67"/>
      <c r="AR187" s="67"/>
      <c r="AS187" s="67" t="s">
        <v>64</v>
      </c>
      <c r="AT187" s="67"/>
      <c r="AU187" s="67"/>
      <c r="AV187" s="67" t="s">
        <v>67</v>
      </c>
      <c r="AW187" s="67"/>
      <c r="AX187" s="67"/>
      <c r="AY187" s="67"/>
      <c r="AZ187" s="67"/>
      <c r="BA187" s="67"/>
      <c r="BB187" s="67" t="s">
        <v>1739</v>
      </c>
      <c r="BC187" s="67"/>
      <c r="BD187" s="67"/>
      <c r="BE187" s="67" t="s">
        <v>298</v>
      </c>
      <c r="BF187" s="42"/>
      <c r="BG187" s="42"/>
      <c r="BH187" s="67"/>
      <c r="BI187" s="67"/>
      <c r="BJ187" s="67"/>
      <c r="BK187" s="67" t="s">
        <v>300</v>
      </c>
      <c r="BL187" s="67"/>
      <c r="BM187" s="67"/>
      <c r="BN187" s="42"/>
      <c r="BO187" s="42"/>
      <c r="BP187" s="67"/>
      <c r="BQ187" s="67"/>
      <c r="BR187" s="72"/>
      <c r="BS187" s="42"/>
      <c r="BT187" s="42"/>
      <c r="BU187" s="67"/>
      <c r="BV187" s="67"/>
      <c r="BW187" s="67"/>
      <c r="BX187" s="42"/>
      <c r="BY187" s="67"/>
      <c r="BZ187" s="42"/>
      <c r="CA187" s="42"/>
      <c r="CB187" s="67"/>
      <c r="CC187" s="67"/>
      <c r="CD187" s="42"/>
      <c r="CE187" s="42"/>
      <c r="CF187" s="42"/>
      <c r="CG187" s="42"/>
      <c r="CH187" s="67"/>
      <c r="CI187" s="67"/>
      <c r="CJ187" s="67"/>
      <c r="CK187" s="67"/>
      <c r="CL187" s="67"/>
      <c r="CM187" s="67"/>
      <c r="CN187" s="67" t="s">
        <v>28</v>
      </c>
      <c r="CO187" s="67" t="s">
        <v>1339</v>
      </c>
      <c r="CP187" s="67" t="s">
        <v>80</v>
      </c>
      <c r="CQ187" s="67"/>
      <c r="CR187" s="67"/>
      <c r="CS187" s="67"/>
      <c r="CT187" s="67"/>
      <c r="CU187" s="67"/>
      <c r="CV187" s="67"/>
      <c r="CW187" s="67"/>
      <c r="CX187" s="67"/>
      <c r="CY187" s="67"/>
      <c r="CZ187" s="67"/>
      <c r="DA187" s="67"/>
      <c r="DB187" s="67"/>
      <c r="DC187" s="67"/>
      <c r="DD187" s="67"/>
      <c r="DE187" s="67" t="s">
        <v>80</v>
      </c>
      <c r="DF187" s="67"/>
      <c r="DG187" s="67"/>
      <c r="DH187" s="67"/>
      <c r="DI187" s="42"/>
      <c r="DJ187" s="42"/>
      <c r="DK187" s="42"/>
      <c r="DL187" s="42"/>
      <c r="DM187" s="42"/>
      <c r="DN187" s="42"/>
      <c r="DO187" s="42"/>
      <c r="DP187" s="42"/>
      <c r="DQ187" s="42"/>
      <c r="DR187" s="42"/>
      <c r="DS187" s="42"/>
      <c r="DT187" s="42"/>
      <c r="DU187" s="42"/>
      <c r="DV187" s="42"/>
      <c r="DW187" s="42"/>
      <c r="DX187" s="42"/>
      <c r="DY187" s="42"/>
      <c r="DZ187" s="42"/>
      <c r="EA187" s="42"/>
      <c r="EB187" s="42"/>
      <c r="EC187" s="42"/>
      <c r="ED187" s="42"/>
      <c r="EE187" s="42"/>
      <c r="EF187" s="42"/>
      <c r="EG187" s="42"/>
      <c r="EH187" s="42"/>
      <c r="EI187" s="42"/>
      <c r="EJ187" s="42"/>
      <c r="EK187" s="67" t="s">
        <v>28</v>
      </c>
      <c r="EL187" s="67" t="s">
        <v>1340</v>
      </c>
      <c r="EM187" s="42"/>
      <c r="EN187" s="42"/>
      <c r="EO187" s="42"/>
      <c r="EP187" s="42"/>
      <c r="EQ187" s="42"/>
      <c r="ER187" s="42"/>
      <c r="ES187" s="42"/>
      <c r="ET187" s="42"/>
      <c r="EU187" s="42"/>
      <c r="EV187" s="42"/>
      <c r="EW187" s="42"/>
      <c r="EX187" s="42"/>
      <c r="EY187" s="42"/>
      <c r="EZ187" s="42"/>
      <c r="FA187" s="42"/>
      <c r="FB187" s="42"/>
      <c r="FC187" s="42"/>
      <c r="FD187" s="42"/>
      <c r="FE187" s="67" t="s">
        <v>80</v>
      </c>
      <c r="FF187" s="42"/>
      <c r="FG187" s="42"/>
      <c r="FH187" s="42"/>
      <c r="FI187" s="42"/>
      <c r="FJ187" s="42"/>
      <c r="FK187" s="42"/>
      <c r="FL187" s="42"/>
      <c r="FM187" s="42"/>
      <c r="FN187" s="42"/>
      <c r="FO187" s="42"/>
      <c r="FP187" s="42"/>
      <c r="FQ187" s="42"/>
      <c r="FR187" s="42"/>
      <c r="FS187" s="42"/>
      <c r="FT187" s="42"/>
      <c r="FU187" s="42"/>
      <c r="FV187" s="42"/>
      <c r="FW187" s="42"/>
      <c r="FX187" s="42"/>
      <c r="FY187" s="42"/>
      <c r="FZ187" s="42"/>
      <c r="GA187" s="42"/>
      <c r="GB187" s="42"/>
      <c r="GC187" s="42"/>
      <c r="GD187" s="42"/>
      <c r="GE187" s="42"/>
      <c r="GF187" s="42"/>
      <c r="GG187" s="42"/>
      <c r="GH187" s="42"/>
      <c r="GI187" s="42"/>
      <c r="GJ187" s="42"/>
      <c r="GK187" s="42"/>
      <c r="GL187" s="42"/>
      <c r="GM187" s="42"/>
      <c r="GN187" s="42"/>
      <c r="GO187" s="42"/>
      <c r="GP187" s="42"/>
      <c r="GQ187" s="42"/>
      <c r="GR187" s="42"/>
      <c r="GS187" s="42"/>
      <c r="GT187" s="42"/>
      <c r="GU187" s="42"/>
      <c r="GV187" s="42"/>
      <c r="GW187" s="42"/>
      <c r="GX187" s="42"/>
      <c r="GY187" s="42"/>
      <c r="GZ187" s="42"/>
      <c r="HA187" s="42"/>
      <c r="HB187" s="42"/>
      <c r="HC187" s="33" t="s">
        <v>167</v>
      </c>
      <c r="HD187" s="67" t="s">
        <v>167</v>
      </c>
      <c r="HE187" s="67"/>
      <c r="HF187" s="42"/>
      <c r="HG187" s="39"/>
      <c r="HH187" s="40"/>
      <c r="HI187" s="40"/>
      <c r="HJ187" s="40"/>
      <c r="HK187" s="42"/>
      <c r="HL187" s="41"/>
      <c r="HM187" s="42"/>
      <c r="HN187" s="42"/>
      <c r="HO187" s="67"/>
      <c r="HP187" s="67"/>
      <c r="HQ187" s="67"/>
      <c r="HR187" s="42" t="s">
        <v>304</v>
      </c>
      <c r="HS187" s="42"/>
      <c r="HT187" s="42"/>
      <c r="HU187" s="42"/>
      <c r="HV187" s="67"/>
      <c r="HW187" s="67"/>
      <c r="HX187" s="42"/>
      <c r="HY187" s="42"/>
      <c r="HZ187" s="42"/>
      <c r="IA187" s="42"/>
      <c r="IB187" s="42"/>
      <c r="IC187" s="42"/>
      <c r="ID187" s="42"/>
      <c r="IE187" s="42"/>
      <c r="IF187" s="42"/>
      <c r="IG187" s="42"/>
      <c r="IH187" s="42"/>
      <c r="II187" s="42"/>
      <c r="IJ187" s="42"/>
      <c r="IK187" s="42"/>
      <c r="IL187" s="42"/>
      <c r="IM187" s="42"/>
      <c r="IN187" s="42"/>
      <c r="IO187" s="42"/>
      <c r="IP187" s="42"/>
      <c r="IQ187" s="42"/>
      <c r="IR187" s="42"/>
      <c r="IS187" s="42"/>
      <c r="IT187" s="42"/>
      <c r="IU187" s="42"/>
      <c r="IV187" s="42"/>
    </row>
    <row r="188" spans="1:256" ht="15.75" customHeight="1" x14ac:dyDescent="0.25">
      <c r="A188" s="67" t="s">
        <v>1341</v>
      </c>
      <c r="B188" s="67" t="s">
        <v>1342</v>
      </c>
      <c r="C188" s="68" t="s">
        <v>1256</v>
      </c>
      <c r="D188" s="67" t="s">
        <v>1343</v>
      </c>
      <c r="E188" s="67" t="s">
        <v>1344</v>
      </c>
      <c r="F188" s="101">
        <v>2009</v>
      </c>
      <c r="G188" s="32">
        <v>0</v>
      </c>
      <c r="H188" s="32">
        <v>1.4490000000000001</v>
      </c>
      <c r="I188" s="32">
        <v>1.4490000000000001</v>
      </c>
      <c r="J188" s="67" t="s">
        <v>296</v>
      </c>
      <c r="K188" s="67" t="s">
        <v>1735</v>
      </c>
      <c r="L188" s="67" t="s">
        <v>53</v>
      </c>
      <c r="M188" s="67" t="s">
        <v>50</v>
      </c>
      <c r="N188" s="67" t="s">
        <v>51</v>
      </c>
      <c r="O188" s="67"/>
      <c r="P188" s="67"/>
      <c r="Q188" s="67" t="s">
        <v>107</v>
      </c>
      <c r="R188" s="67" t="s">
        <v>49</v>
      </c>
      <c r="S188" s="67"/>
      <c r="T188" s="67"/>
      <c r="U188" s="67"/>
      <c r="V188" s="67"/>
      <c r="W188" s="42"/>
      <c r="X188" s="42"/>
      <c r="Y188" s="42"/>
      <c r="Z188" s="42"/>
      <c r="AA188" s="42"/>
      <c r="AB188" s="42"/>
      <c r="AC188" s="42"/>
      <c r="AD188" s="42"/>
      <c r="AE188" s="42"/>
      <c r="AF188" s="42"/>
      <c r="AG188" s="42"/>
      <c r="AH188" s="42"/>
      <c r="AI188" s="42"/>
      <c r="AJ188" s="42"/>
      <c r="AK188" s="42"/>
      <c r="AL188" s="67" t="s">
        <v>60</v>
      </c>
      <c r="AM188" s="67"/>
      <c r="AN188" s="67"/>
      <c r="AO188" s="67"/>
      <c r="AP188" s="67" t="s">
        <v>63</v>
      </c>
      <c r="AQ188" s="67"/>
      <c r="AR188" s="67"/>
      <c r="AS188" s="67" t="s">
        <v>64</v>
      </c>
      <c r="AT188" s="67" t="s">
        <v>1737</v>
      </c>
      <c r="AU188" s="67" t="s">
        <v>66</v>
      </c>
      <c r="AV188" s="67" t="s">
        <v>67</v>
      </c>
      <c r="AW188" s="67"/>
      <c r="AX188" s="67"/>
      <c r="AY188" s="67"/>
      <c r="AZ188" s="67"/>
      <c r="BA188" s="67"/>
      <c r="BB188" s="67"/>
      <c r="BC188" s="67"/>
      <c r="BD188" s="67"/>
      <c r="BE188" s="67" t="s">
        <v>298</v>
      </c>
      <c r="BF188" s="42"/>
      <c r="BG188" s="42"/>
      <c r="BH188" s="67"/>
      <c r="BI188" s="67"/>
      <c r="BJ188" s="67" t="s">
        <v>299</v>
      </c>
      <c r="BK188" s="67" t="s">
        <v>300</v>
      </c>
      <c r="BL188" s="67"/>
      <c r="BM188" s="67"/>
      <c r="BN188" s="42"/>
      <c r="BO188" s="42"/>
      <c r="BP188" s="67"/>
      <c r="BQ188" s="67"/>
      <c r="BR188" s="72"/>
      <c r="BS188" s="42"/>
      <c r="BT188" s="42"/>
      <c r="BU188" s="67"/>
      <c r="BV188" s="67"/>
      <c r="BW188" s="67"/>
      <c r="BX188" s="42"/>
      <c r="BY188" s="67"/>
      <c r="BZ188" s="42"/>
      <c r="CA188" s="42"/>
      <c r="CB188" s="67"/>
      <c r="CC188" s="67"/>
      <c r="CD188" s="42"/>
      <c r="CE188" s="42"/>
      <c r="CF188" s="42"/>
      <c r="CG188" s="42"/>
      <c r="CH188" s="67"/>
      <c r="CI188" s="67"/>
      <c r="CJ188" s="67"/>
      <c r="CK188" s="67"/>
      <c r="CL188" s="67"/>
      <c r="CM188" s="67"/>
      <c r="CN188" s="67"/>
      <c r="CO188" s="67"/>
      <c r="CP188" s="67" t="s">
        <v>80</v>
      </c>
      <c r="CQ188" s="67"/>
      <c r="CR188" s="67"/>
      <c r="CS188" s="67"/>
      <c r="CT188" s="67"/>
      <c r="CU188" s="67"/>
      <c r="CV188" s="67"/>
      <c r="CW188" s="67"/>
      <c r="CX188" s="67"/>
      <c r="CY188" s="67"/>
      <c r="CZ188" s="67"/>
      <c r="DA188" s="67"/>
      <c r="DB188" s="67"/>
      <c r="DC188" s="67"/>
      <c r="DD188" s="67"/>
      <c r="DE188" s="67" t="s">
        <v>116</v>
      </c>
      <c r="DF188" s="67" t="s">
        <v>207</v>
      </c>
      <c r="DG188" s="67" t="s">
        <v>208</v>
      </c>
      <c r="DH188" s="67" t="s">
        <v>209</v>
      </c>
      <c r="DI188" s="42"/>
      <c r="DJ188" s="42"/>
      <c r="DK188" s="42"/>
      <c r="DL188" s="42"/>
      <c r="DM188" s="42"/>
      <c r="DN188" s="42"/>
      <c r="DO188" s="42"/>
      <c r="DP188" s="42"/>
      <c r="DQ188" s="42"/>
      <c r="DR188" s="42"/>
      <c r="DS188" s="42"/>
      <c r="DT188" s="42"/>
      <c r="DU188" s="42"/>
      <c r="DV188" s="42"/>
      <c r="DW188" s="42"/>
      <c r="DX188" s="42"/>
      <c r="DY188" s="42"/>
      <c r="DZ188" s="42"/>
      <c r="EA188" s="42"/>
      <c r="EB188" s="42"/>
      <c r="EC188" s="42"/>
      <c r="ED188" s="42"/>
      <c r="EE188" s="42"/>
      <c r="EF188" s="42"/>
      <c r="EG188" s="42"/>
      <c r="EH188" s="42"/>
      <c r="EI188" s="42"/>
      <c r="EJ188" s="42"/>
      <c r="EK188" s="67" t="s">
        <v>28</v>
      </c>
      <c r="EL188" s="67" t="s">
        <v>1345</v>
      </c>
      <c r="EM188" s="42"/>
      <c r="EN188" s="42"/>
      <c r="EO188" s="42"/>
      <c r="EP188" s="42"/>
      <c r="EQ188" s="42"/>
      <c r="ER188" s="42"/>
      <c r="ES188" s="42"/>
      <c r="ET188" s="42"/>
      <c r="EU188" s="42"/>
      <c r="EV188" s="42"/>
      <c r="EW188" s="42"/>
      <c r="EX188" s="42"/>
      <c r="EY188" s="42"/>
      <c r="EZ188" s="42"/>
      <c r="FA188" s="42"/>
      <c r="FB188" s="42"/>
      <c r="FC188" s="42"/>
      <c r="FD188" s="42"/>
      <c r="FE188" s="67" t="s">
        <v>80</v>
      </c>
      <c r="FF188" s="42"/>
      <c r="FG188" s="42"/>
      <c r="FH188" s="42"/>
      <c r="FI188" s="42"/>
      <c r="FJ188" s="42"/>
      <c r="FK188" s="42"/>
      <c r="FL188" s="42"/>
      <c r="FM188" s="42"/>
      <c r="FN188" s="42"/>
      <c r="FO188" s="42"/>
      <c r="FP188" s="42"/>
      <c r="FQ188" s="42"/>
      <c r="FR188" s="42"/>
      <c r="FS188" s="42"/>
      <c r="FT188" s="42"/>
      <c r="FU188" s="42"/>
      <c r="FV188" s="42"/>
      <c r="FW188" s="42"/>
      <c r="FX188" s="42"/>
      <c r="FY188" s="42"/>
      <c r="FZ188" s="42"/>
      <c r="GA188" s="42"/>
      <c r="GB188" s="42"/>
      <c r="GC188" s="42"/>
      <c r="GD188" s="42"/>
      <c r="GE188" s="42"/>
      <c r="GF188" s="42"/>
      <c r="GG188" s="42"/>
      <c r="GH188" s="42"/>
      <c r="GI188" s="42"/>
      <c r="GJ188" s="42"/>
      <c r="GK188" s="42"/>
      <c r="GL188" s="42"/>
      <c r="GM188" s="42"/>
      <c r="GN188" s="42"/>
      <c r="GO188" s="42"/>
      <c r="GP188" s="42"/>
      <c r="GQ188" s="42"/>
      <c r="GR188" s="42"/>
      <c r="GS188" s="42"/>
      <c r="GT188" s="42"/>
      <c r="GU188" s="42"/>
      <c r="GV188" s="42"/>
      <c r="GW188" s="42"/>
      <c r="GX188" s="42"/>
      <c r="GY188" s="42"/>
      <c r="GZ188" s="42"/>
      <c r="HA188" s="42"/>
      <c r="HB188" s="42"/>
      <c r="HC188" s="33" t="s">
        <v>167</v>
      </c>
      <c r="HD188" s="67" t="s">
        <v>167</v>
      </c>
      <c r="HE188" s="67"/>
      <c r="HF188" s="42"/>
      <c r="HG188" s="39"/>
      <c r="HH188" s="40"/>
      <c r="HI188" s="40"/>
      <c r="HJ188" s="40"/>
      <c r="HK188" s="42"/>
      <c r="HL188" s="41"/>
      <c r="HM188" s="42"/>
      <c r="HN188" s="42"/>
      <c r="HO188" s="67" t="s">
        <v>302</v>
      </c>
      <c r="HP188" s="67" t="s">
        <v>28</v>
      </c>
      <c r="HQ188" s="67" t="s">
        <v>1346</v>
      </c>
      <c r="HR188" s="42"/>
      <c r="HS188" s="42"/>
      <c r="HT188" s="42"/>
      <c r="HU188" s="42"/>
      <c r="HV188" s="67"/>
      <c r="HW188" s="67" t="s">
        <v>479</v>
      </c>
      <c r="HX188" s="42"/>
      <c r="HY188" s="42"/>
      <c r="HZ188" s="42"/>
      <c r="IA188" s="42"/>
      <c r="IB188" s="42"/>
      <c r="IC188" s="42"/>
      <c r="ID188" s="42"/>
      <c r="IE188" s="42"/>
      <c r="IF188" s="42"/>
      <c r="IG188" s="42"/>
      <c r="IH188" s="42"/>
      <c r="II188" s="42"/>
      <c r="IJ188" s="42"/>
      <c r="IK188" s="42"/>
      <c r="IL188" s="42"/>
      <c r="IM188" s="42"/>
      <c r="IN188" s="42"/>
      <c r="IO188" s="42"/>
      <c r="IP188" s="42"/>
      <c r="IQ188" s="42"/>
      <c r="IR188" s="42"/>
      <c r="IS188" s="42"/>
      <c r="IT188" s="42"/>
      <c r="IU188" s="42"/>
      <c r="IV188" s="42"/>
    </row>
    <row r="189" spans="1:256" ht="15.75" customHeight="1" x14ac:dyDescent="0.25">
      <c r="A189" s="67" t="s">
        <v>1347</v>
      </c>
      <c r="B189" s="67" t="s">
        <v>1348</v>
      </c>
      <c r="C189" s="68" t="s">
        <v>1256</v>
      </c>
      <c r="D189" s="67" t="s">
        <v>1343</v>
      </c>
      <c r="E189" s="67" t="s">
        <v>1349</v>
      </c>
      <c r="F189" s="101">
        <v>2006</v>
      </c>
      <c r="G189" s="32">
        <v>2.0470000000000002</v>
      </c>
      <c r="H189" s="32">
        <v>3.1680000000000001</v>
      </c>
      <c r="I189" s="32">
        <v>4.1890000000000001</v>
      </c>
      <c r="J189" s="67" t="s">
        <v>296</v>
      </c>
      <c r="K189" s="67" t="s">
        <v>1735</v>
      </c>
      <c r="L189" s="67" t="s">
        <v>53</v>
      </c>
      <c r="M189" s="67" t="s">
        <v>50</v>
      </c>
      <c r="N189" s="67"/>
      <c r="O189" s="67"/>
      <c r="P189" s="67"/>
      <c r="Q189" s="67" t="s">
        <v>107</v>
      </c>
      <c r="R189" s="67"/>
      <c r="S189" s="67"/>
      <c r="T189" s="67"/>
      <c r="U189" s="67"/>
      <c r="V189" s="67"/>
      <c r="W189" s="42"/>
      <c r="X189" s="42"/>
      <c r="Y189" s="42"/>
      <c r="Z189" s="42"/>
      <c r="AA189" s="42"/>
      <c r="AB189" s="42"/>
      <c r="AC189" s="42"/>
      <c r="AD189" s="42"/>
      <c r="AE189" s="42"/>
      <c r="AF189" s="42"/>
      <c r="AG189" s="42"/>
      <c r="AH189" s="42"/>
      <c r="AI189" s="42"/>
      <c r="AJ189" s="42"/>
      <c r="AK189" s="42"/>
      <c r="AL189" s="67" t="s">
        <v>60</v>
      </c>
      <c r="AM189" s="67" t="s">
        <v>61</v>
      </c>
      <c r="AN189" s="67"/>
      <c r="AO189" s="67"/>
      <c r="AP189" s="67" t="s">
        <v>63</v>
      </c>
      <c r="AQ189" s="67"/>
      <c r="AR189" s="67"/>
      <c r="AS189" s="67" t="s">
        <v>64</v>
      </c>
      <c r="AT189" s="67" t="s">
        <v>1737</v>
      </c>
      <c r="AU189" s="67" t="s">
        <v>66</v>
      </c>
      <c r="AV189" s="67" t="s">
        <v>67</v>
      </c>
      <c r="AW189" s="67"/>
      <c r="AX189" s="67"/>
      <c r="AY189" s="67"/>
      <c r="AZ189" s="67"/>
      <c r="BA189" s="67"/>
      <c r="BB189" s="67"/>
      <c r="BC189" s="67"/>
      <c r="BD189" s="67"/>
      <c r="BE189" s="67" t="s">
        <v>298</v>
      </c>
      <c r="BF189" s="42"/>
      <c r="BG189" s="42"/>
      <c r="BH189" s="67"/>
      <c r="BI189" s="67"/>
      <c r="BJ189" s="67" t="s">
        <v>299</v>
      </c>
      <c r="BK189" s="67" t="s">
        <v>300</v>
      </c>
      <c r="BL189" s="67"/>
      <c r="BM189" s="67"/>
      <c r="BN189" s="42"/>
      <c r="BO189" s="42"/>
      <c r="BP189" s="67"/>
      <c r="BQ189" s="67"/>
      <c r="BR189" s="72"/>
      <c r="BS189" s="42"/>
      <c r="BT189" s="42"/>
      <c r="BU189" s="67"/>
      <c r="BV189" s="67"/>
      <c r="BW189" s="67"/>
      <c r="BX189" s="42"/>
      <c r="BY189" s="67"/>
      <c r="BZ189" s="42"/>
      <c r="CA189" s="42"/>
      <c r="CB189" s="67"/>
      <c r="CC189" s="67"/>
      <c r="CD189" s="42"/>
      <c r="CE189" s="42"/>
      <c r="CF189" s="42"/>
      <c r="CG189" s="42"/>
      <c r="CH189" s="67"/>
      <c r="CI189" s="67"/>
      <c r="CJ189" s="67"/>
      <c r="CK189" s="67"/>
      <c r="CL189" s="67"/>
      <c r="CM189" s="67"/>
      <c r="CN189" s="67"/>
      <c r="CO189" s="67"/>
      <c r="CP189" s="67" t="s">
        <v>116</v>
      </c>
      <c r="CQ189" s="67" t="s">
        <v>79</v>
      </c>
      <c r="CR189" s="67"/>
      <c r="CS189" s="67" t="s">
        <v>117</v>
      </c>
      <c r="CT189" s="67" t="s">
        <v>118</v>
      </c>
      <c r="CU189" s="67" t="s">
        <v>119</v>
      </c>
      <c r="CV189" s="67" t="s">
        <v>120</v>
      </c>
      <c r="CW189" s="67" t="s">
        <v>808</v>
      </c>
      <c r="CX189" s="67"/>
      <c r="CY189" s="67"/>
      <c r="CZ189" s="67" t="s">
        <v>122</v>
      </c>
      <c r="DA189" s="67"/>
      <c r="DB189" s="67"/>
      <c r="DC189" s="67"/>
      <c r="DD189" s="67"/>
      <c r="DE189" s="67" t="s">
        <v>116</v>
      </c>
      <c r="DF189" s="67" t="s">
        <v>207</v>
      </c>
      <c r="DG189" s="67" t="s">
        <v>208</v>
      </c>
      <c r="DH189" s="67" t="s">
        <v>209</v>
      </c>
      <c r="DI189" s="42" t="s">
        <v>80</v>
      </c>
      <c r="DJ189" s="42"/>
      <c r="DK189" s="42"/>
      <c r="DL189" s="42"/>
      <c r="DM189" s="42"/>
      <c r="DN189" s="42"/>
      <c r="DO189" s="42"/>
      <c r="DP189" s="42"/>
      <c r="DQ189" s="42"/>
      <c r="DR189" s="42"/>
      <c r="DS189" s="42"/>
      <c r="DT189" s="42"/>
      <c r="DU189" s="42"/>
      <c r="DV189" s="42"/>
      <c r="DW189" s="42"/>
      <c r="DX189" s="42"/>
      <c r="DY189" s="42"/>
      <c r="DZ189" s="42"/>
      <c r="EA189" s="42"/>
      <c r="EB189" s="42"/>
      <c r="EC189" s="42"/>
      <c r="ED189" s="42"/>
      <c r="EE189" s="42"/>
      <c r="EF189" s="42"/>
      <c r="EG189" s="42"/>
      <c r="EH189" s="42"/>
      <c r="EI189" s="42"/>
      <c r="EJ189" s="42"/>
      <c r="EK189" s="67" t="s">
        <v>28</v>
      </c>
      <c r="EL189" s="67" t="s">
        <v>1350</v>
      </c>
      <c r="EM189" s="42"/>
      <c r="EN189" s="42"/>
      <c r="EO189" s="42"/>
      <c r="EP189" s="42"/>
      <c r="EQ189" s="42"/>
      <c r="ER189" s="42"/>
      <c r="ES189" s="42"/>
      <c r="ET189" s="42"/>
      <c r="EU189" s="42"/>
      <c r="EV189" s="42"/>
      <c r="EW189" s="42"/>
      <c r="EX189" s="42"/>
      <c r="EY189" s="42"/>
      <c r="EZ189" s="42"/>
      <c r="FA189" s="42"/>
      <c r="FB189" s="42"/>
      <c r="FC189" s="42"/>
      <c r="FD189" s="42"/>
      <c r="FE189" s="67" t="s">
        <v>80</v>
      </c>
      <c r="FF189" s="42"/>
      <c r="FG189" s="42"/>
      <c r="FH189" s="42"/>
      <c r="FI189" s="42"/>
      <c r="FJ189" s="42"/>
      <c r="FK189" s="42"/>
      <c r="FL189" s="42"/>
      <c r="FM189" s="42"/>
      <c r="FN189" s="42"/>
      <c r="FO189" s="42"/>
      <c r="FP189" s="42"/>
      <c r="FQ189" s="42"/>
      <c r="FR189" s="42"/>
      <c r="FS189" s="42"/>
      <c r="FT189" s="42"/>
      <c r="FU189" s="42"/>
      <c r="FV189" s="42"/>
      <c r="FW189" s="42"/>
      <c r="FX189" s="42"/>
      <c r="FY189" s="42"/>
      <c r="FZ189" s="42"/>
      <c r="GA189" s="42"/>
      <c r="GB189" s="42"/>
      <c r="GC189" s="42"/>
      <c r="GD189" s="42"/>
      <c r="GE189" s="42"/>
      <c r="GF189" s="42"/>
      <c r="GG189" s="42"/>
      <c r="GH189" s="42"/>
      <c r="GI189" s="42"/>
      <c r="GJ189" s="42"/>
      <c r="GK189" s="42"/>
      <c r="GL189" s="42"/>
      <c r="GM189" s="42"/>
      <c r="GN189" s="42"/>
      <c r="GO189" s="42"/>
      <c r="GP189" s="42"/>
      <c r="GQ189" s="42"/>
      <c r="GR189" s="42"/>
      <c r="GS189" s="42"/>
      <c r="GT189" s="42"/>
      <c r="GU189" s="42"/>
      <c r="GV189" s="42"/>
      <c r="GW189" s="42"/>
      <c r="GX189" s="42"/>
      <c r="GY189" s="42"/>
      <c r="GZ189" s="42"/>
      <c r="HA189" s="42"/>
      <c r="HB189" s="42"/>
      <c r="HC189" s="33" t="s">
        <v>167</v>
      </c>
      <c r="HD189" s="67" t="s">
        <v>167</v>
      </c>
      <c r="HE189" s="67"/>
      <c r="HF189" s="42"/>
      <c r="HG189" s="39"/>
      <c r="HH189" s="40"/>
      <c r="HI189" s="40"/>
      <c r="HJ189" s="40"/>
      <c r="HK189" s="42"/>
      <c r="HL189" s="41"/>
      <c r="HM189" s="42"/>
      <c r="HN189" s="42"/>
      <c r="HO189" s="67"/>
      <c r="HP189" s="67" t="s">
        <v>28</v>
      </c>
      <c r="HQ189" s="67" t="s">
        <v>1346</v>
      </c>
      <c r="HR189" s="42" t="s">
        <v>304</v>
      </c>
      <c r="HS189" s="42"/>
      <c r="HT189" s="42"/>
      <c r="HU189" s="42"/>
      <c r="HV189" s="67"/>
      <c r="HW189" s="67"/>
      <c r="HX189" s="42"/>
      <c r="HY189" s="42"/>
      <c r="HZ189" s="42"/>
      <c r="IA189" s="42"/>
      <c r="IB189" s="42"/>
      <c r="IC189" s="42"/>
      <c r="ID189" s="42"/>
      <c r="IE189" s="42"/>
      <c r="IF189" s="42"/>
      <c r="IG189" s="42"/>
      <c r="IH189" s="42"/>
      <c r="II189" s="42"/>
      <c r="IJ189" s="42"/>
      <c r="IK189" s="42"/>
      <c r="IL189" s="42"/>
      <c r="IM189" s="42"/>
      <c r="IN189" s="42"/>
      <c r="IO189" s="42"/>
      <c r="IP189" s="42"/>
      <c r="IQ189" s="42"/>
      <c r="IR189" s="42"/>
      <c r="IS189" s="42"/>
      <c r="IT189" s="42"/>
      <c r="IU189" s="42"/>
      <c r="IV189" s="42"/>
    </row>
    <row r="190" spans="1:256" ht="15.75" customHeight="1" x14ac:dyDescent="0.25">
      <c r="A190" s="67" t="s">
        <v>1351</v>
      </c>
      <c r="B190" s="67" t="s">
        <v>1352</v>
      </c>
      <c r="C190" s="68" t="s">
        <v>1256</v>
      </c>
      <c r="D190" s="67" t="s">
        <v>1343</v>
      </c>
      <c r="E190" s="67" t="s">
        <v>1353</v>
      </c>
      <c r="F190" s="101">
        <v>2001</v>
      </c>
      <c r="G190" s="32">
        <v>0.47599999999999998</v>
      </c>
      <c r="H190" s="32">
        <v>0.48599999999999999</v>
      </c>
      <c r="I190" s="32">
        <v>0.47599999999999998</v>
      </c>
      <c r="J190" s="67" t="s">
        <v>296</v>
      </c>
      <c r="K190" s="67" t="s">
        <v>1735</v>
      </c>
      <c r="L190" s="67" t="s">
        <v>53</v>
      </c>
      <c r="M190" s="67" t="s">
        <v>50</v>
      </c>
      <c r="N190" s="67" t="s">
        <v>51</v>
      </c>
      <c r="O190" s="67"/>
      <c r="P190" s="67"/>
      <c r="Q190" s="67" t="s">
        <v>107</v>
      </c>
      <c r="R190" s="67"/>
      <c r="S190" s="67"/>
      <c r="T190" s="67"/>
      <c r="U190" s="67"/>
      <c r="V190" s="67"/>
      <c r="W190" s="42"/>
      <c r="X190" s="42"/>
      <c r="Y190" s="42"/>
      <c r="Z190" s="42"/>
      <c r="AA190" s="42"/>
      <c r="AB190" s="42"/>
      <c r="AC190" s="42"/>
      <c r="AD190" s="42"/>
      <c r="AE190" s="42"/>
      <c r="AF190" s="42"/>
      <c r="AG190" s="42"/>
      <c r="AH190" s="42"/>
      <c r="AI190" s="42"/>
      <c r="AJ190" s="42"/>
      <c r="AK190" s="42"/>
      <c r="AL190" s="67" t="s">
        <v>60</v>
      </c>
      <c r="AM190" s="67" t="s">
        <v>61</v>
      </c>
      <c r="AN190" s="67"/>
      <c r="AO190" s="67" t="s">
        <v>108</v>
      </c>
      <c r="AP190" s="67" t="s">
        <v>63</v>
      </c>
      <c r="AQ190" s="67"/>
      <c r="AR190" s="67"/>
      <c r="AS190" s="67" t="s">
        <v>64</v>
      </c>
      <c r="AT190" s="67"/>
      <c r="AU190" s="67" t="s">
        <v>66</v>
      </c>
      <c r="AV190" s="67" t="s">
        <v>67</v>
      </c>
      <c r="AW190" s="67"/>
      <c r="AX190" s="67"/>
      <c r="AY190" s="67"/>
      <c r="AZ190" s="67"/>
      <c r="BA190" s="67"/>
      <c r="BB190" s="67"/>
      <c r="BC190" s="67"/>
      <c r="BD190" s="67"/>
      <c r="BE190" s="67" t="s">
        <v>298</v>
      </c>
      <c r="BF190" s="42"/>
      <c r="BG190" s="42"/>
      <c r="BH190" s="67"/>
      <c r="BI190" s="67"/>
      <c r="BJ190" s="67" t="s">
        <v>299</v>
      </c>
      <c r="BK190" s="67"/>
      <c r="BL190" s="67"/>
      <c r="BM190" s="67"/>
      <c r="BN190" s="42"/>
      <c r="BO190" s="42"/>
      <c r="BP190" s="67"/>
      <c r="BQ190" s="67"/>
      <c r="BR190" s="72"/>
      <c r="BS190" s="42"/>
      <c r="BT190" s="42"/>
      <c r="BU190" s="67"/>
      <c r="BV190" s="67"/>
      <c r="BW190" s="67"/>
      <c r="BX190" s="42"/>
      <c r="BY190" s="67"/>
      <c r="BZ190" s="42"/>
      <c r="CA190" s="42"/>
      <c r="CB190" s="67"/>
      <c r="CC190" s="67"/>
      <c r="CD190" s="42"/>
      <c r="CE190" s="42"/>
      <c r="CF190" s="42"/>
      <c r="CG190" s="42"/>
      <c r="CH190" s="67"/>
      <c r="CI190" s="67"/>
      <c r="CJ190" s="67"/>
      <c r="CK190" s="67"/>
      <c r="CL190" s="67"/>
      <c r="CM190" s="67"/>
      <c r="CN190" s="67"/>
      <c r="CO190" s="67"/>
      <c r="CP190" s="67" t="s">
        <v>116</v>
      </c>
      <c r="CQ190" s="67" t="s">
        <v>79</v>
      </c>
      <c r="CR190" s="67"/>
      <c r="CS190" s="67" t="s">
        <v>117</v>
      </c>
      <c r="CT190" s="67" t="s">
        <v>118</v>
      </c>
      <c r="CU190" s="67" t="s">
        <v>119</v>
      </c>
      <c r="CV190" s="67" t="s">
        <v>120</v>
      </c>
      <c r="CW190" s="67" t="s">
        <v>808</v>
      </c>
      <c r="CX190" s="67"/>
      <c r="CY190" s="67"/>
      <c r="CZ190" s="67" t="s">
        <v>122</v>
      </c>
      <c r="DA190" s="67"/>
      <c r="DB190" s="67"/>
      <c r="DC190" s="67"/>
      <c r="DD190" s="67"/>
      <c r="DE190" s="67" t="s">
        <v>116</v>
      </c>
      <c r="DF190" s="67" t="s">
        <v>207</v>
      </c>
      <c r="DG190" s="67" t="s">
        <v>208</v>
      </c>
      <c r="DH190" s="67" t="s">
        <v>209</v>
      </c>
      <c r="DI190" s="42" t="s">
        <v>116</v>
      </c>
      <c r="DJ190" s="42" t="s">
        <v>145</v>
      </c>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c r="EK190" s="67" t="s">
        <v>28</v>
      </c>
      <c r="EL190" s="67" t="s">
        <v>1354</v>
      </c>
      <c r="EM190" s="42"/>
      <c r="EN190" s="42"/>
      <c r="EO190" s="42"/>
      <c r="EP190" s="42"/>
      <c r="EQ190" s="42"/>
      <c r="ER190" s="42"/>
      <c r="ES190" s="42"/>
      <c r="ET190" s="42"/>
      <c r="EU190" s="42"/>
      <c r="EV190" s="42"/>
      <c r="EW190" s="42"/>
      <c r="EX190" s="42"/>
      <c r="EY190" s="42"/>
      <c r="EZ190" s="42"/>
      <c r="FA190" s="42"/>
      <c r="FB190" s="42"/>
      <c r="FC190" s="42"/>
      <c r="FD190" s="42"/>
      <c r="FE190" s="67" t="s">
        <v>80</v>
      </c>
      <c r="FF190" s="42"/>
      <c r="FG190" s="42"/>
      <c r="FH190" s="42"/>
      <c r="FI190" s="42"/>
      <c r="FJ190" s="42"/>
      <c r="FK190" s="42"/>
      <c r="FL190" s="42"/>
      <c r="FM190" s="42"/>
      <c r="FN190" s="42"/>
      <c r="FO190" s="42"/>
      <c r="FP190" s="42"/>
      <c r="FQ190" s="42"/>
      <c r="FR190" s="42"/>
      <c r="FS190" s="42"/>
      <c r="FT190" s="42"/>
      <c r="FU190" s="42"/>
      <c r="FV190" s="42"/>
      <c r="FW190" s="42"/>
      <c r="FX190" s="42"/>
      <c r="FY190" s="42"/>
      <c r="FZ190" s="42"/>
      <c r="GA190" s="42"/>
      <c r="GB190" s="42"/>
      <c r="GC190" s="42"/>
      <c r="GD190" s="42"/>
      <c r="GE190" s="42"/>
      <c r="GF190" s="42"/>
      <c r="GG190" s="42"/>
      <c r="GH190" s="42"/>
      <c r="GI190" s="42"/>
      <c r="GJ190" s="42"/>
      <c r="GK190" s="42"/>
      <c r="GL190" s="42"/>
      <c r="GM190" s="42"/>
      <c r="GN190" s="42"/>
      <c r="GO190" s="42"/>
      <c r="GP190" s="42"/>
      <c r="GQ190" s="42"/>
      <c r="GR190" s="42"/>
      <c r="GS190" s="42"/>
      <c r="GT190" s="42"/>
      <c r="GU190" s="42"/>
      <c r="GV190" s="42"/>
      <c r="GW190" s="42"/>
      <c r="GX190" s="42"/>
      <c r="GY190" s="42"/>
      <c r="GZ190" s="42"/>
      <c r="HA190" s="42"/>
      <c r="HB190" s="42"/>
      <c r="HC190" s="33" t="s">
        <v>167</v>
      </c>
      <c r="HD190" s="67" t="s">
        <v>167</v>
      </c>
      <c r="HE190" s="67"/>
      <c r="HF190" s="42"/>
      <c r="HG190" s="39"/>
      <c r="HH190" s="40"/>
      <c r="HI190" s="40"/>
      <c r="HJ190" s="40"/>
      <c r="HK190" s="42"/>
      <c r="HL190" s="41"/>
      <c r="HM190" s="42"/>
      <c r="HN190" s="42"/>
      <c r="HO190" s="67"/>
      <c r="HP190" s="67" t="s">
        <v>28</v>
      </c>
      <c r="HQ190" s="67" t="s">
        <v>1346</v>
      </c>
      <c r="HR190" s="42" t="s">
        <v>304</v>
      </c>
      <c r="HS190" s="42"/>
      <c r="HT190" s="42"/>
      <c r="HU190" s="42"/>
      <c r="HV190" s="67"/>
      <c r="HW190" s="67"/>
      <c r="HX190" s="42"/>
      <c r="HY190" s="42"/>
      <c r="HZ190" s="42"/>
      <c r="IA190" s="42"/>
      <c r="IB190" s="42"/>
      <c r="IC190" s="42"/>
      <c r="ID190" s="42"/>
      <c r="IE190" s="42"/>
      <c r="IF190" s="42"/>
      <c r="IG190" s="42"/>
      <c r="IH190" s="42"/>
      <c r="II190" s="42"/>
      <c r="IJ190" s="42"/>
      <c r="IK190" s="42"/>
      <c r="IL190" s="42"/>
      <c r="IM190" s="42"/>
      <c r="IN190" s="42"/>
      <c r="IO190" s="42"/>
      <c r="IP190" s="42"/>
      <c r="IQ190" s="42"/>
      <c r="IR190" s="42"/>
      <c r="IS190" s="42"/>
      <c r="IT190" s="42"/>
      <c r="IU190" s="42"/>
      <c r="IV190" s="42"/>
    </row>
    <row r="191" spans="1:256" ht="15.75" customHeight="1" x14ac:dyDescent="0.25">
      <c r="A191" s="67" t="s">
        <v>1355</v>
      </c>
      <c r="B191" s="67" t="s">
        <v>1356</v>
      </c>
      <c r="C191" s="68" t="s">
        <v>1256</v>
      </c>
      <c r="D191" s="67" t="s">
        <v>1357</v>
      </c>
      <c r="E191" s="67" t="s">
        <v>1358</v>
      </c>
      <c r="F191" s="101">
        <v>2008</v>
      </c>
      <c r="G191" s="32">
        <v>0.56799999999999995</v>
      </c>
      <c r="H191" s="32">
        <v>0.76300000000000001</v>
      </c>
      <c r="I191" s="32">
        <v>0.56799999999999995</v>
      </c>
      <c r="J191" s="67" t="s">
        <v>296</v>
      </c>
      <c r="K191" s="67" t="s">
        <v>1735</v>
      </c>
      <c r="L191" s="67" t="s">
        <v>51</v>
      </c>
      <c r="M191" s="67" t="s">
        <v>50</v>
      </c>
      <c r="N191" s="67"/>
      <c r="O191" s="67"/>
      <c r="P191" s="67"/>
      <c r="Q191" s="67"/>
      <c r="R191" s="67"/>
      <c r="S191" s="67"/>
      <c r="T191" s="67"/>
      <c r="U191" s="67"/>
      <c r="V191" s="67"/>
      <c r="W191" s="42"/>
      <c r="X191" s="42"/>
      <c r="Y191" s="42"/>
      <c r="Z191" s="42"/>
      <c r="AA191" s="42"/>
      <c r="AB191" s="42"/>
      <c r="AC191" s="42"/>
      <c r="AD191" s="42"/>
      <c r="AE191" s="42"/>
      <c r="AF191" s="42"/>
      <c r="AG191" s="42"/>
      <c r="AH191" s="42"/>
      <c r="AI191" s="42"/>
      <c r="AJ191" s="42"/>
      <c r="AK191" s="42"/>
      <c r="AL191" s="67" t="s">
        <v>60</v>
      </c>
      <c r="AM191" s="67"/>
      <c r="AN191" s="67"/>
      <c r="AO191" s="67"/>
      <c r="AP191" s="67" t="s">
        <v>63</v>
      </c>
      <c r="AQ191" s="67"/>
      <c r="AR191" s="67"/>
      <c r="AS191" s="67" t="s">
        <v>64</v>
      </c>
      <c r="AT191" s="67"/>
      <c r="AU191" s="67"/>
      <c r="AV191" s="67"/>
      <c r="AW191" s="67"/>
      <c r="AX191" s="67"/>
      <c r="AY191" s="67"/>
      <c r="AZ191" s="67"/>
      <c r="BA191" s="67"/>
      <c r="BB191" s="67"/>
      <c r="BC191" s="67"/>
      <c r="BD191" s="67"/>
      <c r="BE191" s="67" t="s">
        <v>298</v>
      </c>
      <c r="BF191" s="42"/>
      <c r="BG191" s="42"/>
      <c r="BH191" s="67"/>
      <c r="BI191" s="67" t="s">
        <v>807</v>
      </c>
      <c r="BJ191" s="67" t="s">
        <v>299</v>
      </c>
      <c r="BK191" s="67"/>
      <c r="BL191" s="67"/>
      <c r="BM191" s="67"/>
      <c r="BN191" s="42"/>
      <c r="BO191" s="42"/>
      <c r="BP191" s="67"/>
      <c r="BQ191" s="67"/>
      <c r="BR191" s="72"/>
      <c r="BS191" s="42"/>
      <c r="BT191" s="42"/>
      <c r="BU191" s="67"/>
      <c r="BV191" s="67"/>
      <c r="BW191" s="67"/>
      <c r="BX191" s="42"/>
      <c r="BY191" s="67"/>
      <c r="BZ191" s="42"/>
      <c r="CA191" s="42"/>
      <c r="CB191" s="67"/>
      <c r="CC191" s="67"/>
      <c r="CD191" s="42"/>
      <c r="CE191" s="42"/>
      <c r="CF191" s="42"/>
      <c r="CG191" s="42"/>
      <c r="CH191" s="67"/>
      <c r="CI191" s="67"/>
      <c r="CJ191" s="67"/>
      <c r="CK191" s="67"/>
      <c r="CL191" s="67"/>
      <c r="CM191" s="67"/>
      <c r="CN191" s="67"/>
      <c r="CO191" s="67"/>
      <c r="CP191" s="67" t="s">
        <v>80</v>
      </c>
      <c r="CQ191" s="67"/>
      <c r="CR191" s="67"/>
      <c r="CS191" s="67"/>
      <c r="CT191" s="67"/>
      <c r="CU191" s="67"/>
      <c r="CV191" s="67"/>
      <c r="CW191" s="67"/>
      <c r="CX191" s="67"/>
      <c r="CY191" s="67"/>
      <c r="CZ191" s="67"/>
      <c r="DA191" s="67"/>
      <c r="DB191" s="67"/>
      <c r="DC191" s="67"/>
      <c r="DD191" s="67"/>
      <c r="DE191" s="67" t="s">
        <v>116</v>
      </c>
      <c r="DF191" s="67" t="s">
        <v>207</v>
      </c>
      <c r="DG191" s="67" t="s">
        <v>208</v>
      </c>
      <c r="DH191" s="67" t="s">
        <v>209</v>
      </c>
      <c r="DI191" s="42"/>
      <c r="DJ191" s="42"/>
      <c r="DK191" s="42"/>
      <c r="DL191" s="42"/>
      <c r="DM191" s="42"/>
      <c r="DN191" s="42"/>
      <c r="DO191" s="42"/>
      <c r="DP191" s="42"/>
      <c r="DQ191" s="42"/>
      <c r="DR191" s="42"/>
      <c r="DS191" s="42"/>
      <c r="DT191" s="42"/>
      <c r="DU191" s="42"/>
      <c r="DV191" s="42"/>
      <c r="DW191" s="42"/>
      <c r="DX191" s="42"/>
      <c r="DY191" s="42"/>
      <c r="DZ191" s="42"/>
      <c r="EA191" s="42"/>
      <c r="EB191" s="42"/>
      <c r="EC191" s="42"/>
      <c r="ED191" s="42"/>
      <c r="EE191" s="42"/>
      <c r="EF191" s="42"/>
      <c r="EG191" s="42"/>
      <c r="EH191" s="42"/>
      <c r="EI191" s="42"/>
      <c r="EJ191" s="42"/>
      <c r="EK191" s="67" t="s">
        <v>28</v>
      </c>
      <c r="EL191" s="67" t="s">
        <v>1359</v>
      </c>
      <c r="EM191" s="42"/>
      <c r="EN191" s="42"/>
      <c r="EO191" s="42"/>
      <c r="EP191" s="42"/>
      <c r="EQ191" s="42"/>
      <c r="ER191" s="42"/>
      <c r="ES191" s="42"/>
      <c r="ET191" s="42"/>
      <c r="EU191" s="42"/>
      <c r="EV191" s="42"/>
      <c r="EW191" s="42"/>
      <c r="EX191" s="42"/>
      <c r="EY191" s="42"/>
      <c r="EZ191" s="42"/>
      <c r="FA191" s="42"/>
      <c r="FB191" s="42"/>
      <c r="FC191" s="42"/>
      <c r="FD191" s="42"/>
      <c r="FE191" s="67" t="s">
        <v>80</v>
      </c>
      <c r="FF191" s="42"/>
      <c r="FG191" s="42"/>
      <c r="FH191" s="42"/>
      <c r="FI191" s="42"/>
      <c r="FJ191" s="42"/>
      <c r="FK191" s="42"/>
      <c r="FL191" s="42"/>
      <c r="FM191" s="42"/>
      <c r="FN191" s="42"/>
      <c r="FO191" s="42"/>
      <c r="FP191" s="42"/>
      <c r="FQ191" s="42"/>
      <c r="FR191" s="42"/>
      <c r="FS191" s="42"/>
      <c r="FT191" s="42"/>
      <c r="FU191" s="42"/>
      <c r="FV191" s="42"/>
      <c r="FW191" s="42"/>
      <c r="FX191" s="42"/>
      <c r="FY191" s="42"/>
      <c r="FZ191" s="42"/>
      <c r="GA191" s="42"/>
      <c r="GB191" s="42"/>
      <c r="GC191" s="42"/>
      <c r="GD191" s="42"/>
      <c r="GE191" s="42"/>
      <c r="GF191" s="42"/>
      <c r="GG191" s="42"/>
      <c r="GH191" s="42"/>
      <c r="GI191" s="42"/>
      <c r="GJ191" s="42"/>
      <c r="GK191" s="42"/>
      <c r="GL191" s="42"/>
      <c r="GM191" s="42"/>
      <c r="GN191" s="42"/>
      <c r="GO191" s="42"/>
      <c r="GP191" s="42"/>
      <c r="GQ191" s="42"/>
      <c r="GR191" s="42"/>
      <c r="GS191" s="42"/>
      <c r="GT191" s="42"/>
      <c r="GU191" s="42"/>
      <c r="GV191" s="42"/>
      <c r="GW191" s="42"/>
      <c r="GX191" s="42"/>
      <c r="GY191" s="42"/>
      <c r="GZ191" s="42"/>
      <c r="HA191" s="42"/>
      <c r="HB191" s="42"/>
      <c r="HC191" s="33" t="s">
        <v>167</v>
      </c>
      <c r="HD191" s="67" t="s">
        <v>167</v>
      </c>
      <c r="HE191" s="67"/>
      <c r="HF191" s="42"/>
      <c r="HG191" s="39"/>
      <c r="HH191" s="40"/>
      <c r="HI191" s="40"/>
      <c r="HJ191" s="40"/>
      <c r="HK191" s="42"/>
      <c r="HL191" s="41"/>
      <c r="HM191" s="42"/>
      <c r="HN191" s="42"/>
      <c r="HO191" s="67"/>
      <c r="HP191" s="67"/>
      <c r="HQ191" s="67"/>
      <c r="HR191" s="42" t="s">
        <v>304</v>
      </c>
      <c r="HS191" s="42"/>
      <c r="HT191" s="42"/>
      <c r="HU191" s="42"/>
      <c r="HV191" s="67"/>
      <c r="HW191" s="67"/>
      <c r="HX191" s="42"/>
      <c r="HY191" s="42"/>
      <c r="HZ191" s="42"/>
      <c r="IA191" s="42"/>
      <c r="IB191" s="42"/>
      <c r="IC191" s="42"/>
      <c r="ID191" s="42"/>
      <c r="IE191" s="42"/>
      <c r="IF191" s="42"/>
      <c r="IG191" s="42"/>
      <c r="IH191" s="42"/>
      <c r="II191" s="42"/>
      <c r="IJ191" s="42"/>
      <c r="IK191" s="42"/>
      <c r="IL191" s="42"/>
      <c r="IM191" s="42"/>
      <c r="IN191" s="42"/>
      <c r="IO191" s="42"/>
      <c r="IP191" s="42"/>
      <c r="IQ191" s="42"/>
      <c r="IR191" s="42"/>
      <c r="IS191" s="42"/>
      <c r="IT191" s="42"/>
      <c r="IU191" s="42"/>
      <c r="IV191" s="42"/>
    </row>
    <row r="192" spans="1:256" ht="15.75" customHeight="1" x14ac:dyDescent="0.25">
      <c r="A192" s="67" t="s">
        <v>1360</v>
      </c>
      <c r="B192" s="67" t="s">
        <v>1361</v>
      </c>
      <c r="C192" s="68" t="s">
        <v>1256</v>
      </c>
      <c r="D192" s="67" t="s">
        <v>1362</v>
      </c>
      <c r="E192" s="67" t="s">
        <v>1363</v>
      </c>
      <c r="F192" s="101">
        <v>2008</v>
      </c>
      <c r="G192" s="32">
        <v>0.34799999999999998</v>
      </c>
      <c r="H192" s="32">
        <v>0.71099999999999997</v>
      </c>
      <c r="I192" s="32">
        <v>1.06</v>
      </c>
      <c r="J192" s="67" t="s">
        <v>48</v>
      </c>
      <c r="K192" s="67"/>
      <c r="L192" s="67" t="s">
        <v>50</v>
      </c>
      <c r="M192" s="67"/>
      <c r="N192" s="67" t="s">
        <v>51</v>
      </c>
      <c r="O192" s="67" t="s">
        <v>52</v>
      </c>
      <c r="P192" s="67"/>
      <c r="Q192" s="67"/>
      <c r="R192" s="67" t="s">
        <v>49</v>
      </c>
      <c r="S192" s="67"/>
      <c r="T192" s="67" t="s">
        <v>142</v>
      </c>
      <c r="U192" s="67"/>
      <c r="V192" s="67"/>
      <c r="W192" s="67" t="s">
        <v>57</v>
      </c>
      <c r="X192" s="67"/>
      <c r="Y192" s="67"/>
      <c r="Z192" s="67"/>
      <c r="AA192" s="67" t="s">
        <v>59</v>
      </c>
      <c r="AB192" s="67"/>
      <c r="AC192" s="67" t="s">
        <v>58</v>
      </c>
      <c r="AD192" s="67"/>
      <c r="AE192" s="67" t="s">
        <v>56</v>
      </c>
      <c r="AF192" s="67"/>
      <c r="AG192" s="67"/>
      <c r="AH192" s="67"/>
      <c r="AI192" s="67" t="s">
        <v>55</v>
      </c>
      <c r="AJ192" s="67"/>
      <c r="AK192" s="67"/>
      <c r="AL192" s="67"/>
      <c r="AM192" s="67" t="s">
        <v>61</v>
      </c>
      <c r="AN192" s="67" t="s">
        <v>62</v>
      </c>
      <c r="AO192" s="67"/>
      <c r="AP192" s="67"/>
      <c r="AQ192" s="67"/>
      <c r="AR192" s="67"/>
      <c r="AS192" s="67"/>
      <c r="AT192" s="67" t="s">
        <v>1737</v>
      </c>
      <c r="AU192" s="67" t="s">
        <v>66</v>
      </c>
      <c r="AV192" s="67" t="s">
        <v>67</v>
      </c>
      <c r="AW192" s="67"/>
      <c r="AX192" s="67"/>
      <c r="AY192" s="67"/>
      <c r="AZ192" s="67"/>
      <c r="BA192" s="67"/>
      <c r="BB192" s="67"/>
      <c r="BC192" s="67"/>
      <c r="BD192" s="67"/>
      <c r="BE192" s="67" t="s">
        <v>111</v>
      </c>
      <c r="BF192" s="67"/>
      <c r="BG192" s="67" t="s">
        <v>155</v>
      </c>
      <c r="BH192" s="67" t="s">
        <v>112</v>
      </c>
      <c r="BI192" s="67" t="s">
        <v>113</v>
      </c>
      <c r="BJ192" s="67"/>
      <c r="BK192" s="67"/>
      <c r="BL192" s="67" t="s">
        <v>71</v>
      </c>
      <c r="BM192" s="67"/>
      <c r="BN192" s="67"/>
      <c r="BO192" s="67"/>
      <c r="BP192" s="67"/>
      <c r="BQ192" s="67"/>
      <c r="BR192" s="34" t="s">
        <v>1761</v>
      </c>
      <c r="BS192" s="67"/>
      <c r="BT192" s="67" t="s">
        <v>280</v>
      </c>
      <c r="BU192" s="67" t="s">
        <v>993</v>
      </c>
      <c r="BV192" s="67" t="s">
        <v>1760</v>
      </c>
      <c r="BW192" s="67" t="s">
        <v>77</v>
      </c>
      <c r="BX192" s="67"/>
      <c r="BY192" s="67"/>
      <c r="BZ192" s="67"/>
      <c r="CA192" s="67"/>
      <c r="CB192" s="67"/>
      <c r="CC192" s="67"/>
      <c r="CD192" s="67"/>
      <c r="CE192" s="67"/>
      <c r="CF192" s="67"/>
      <c r="CG192" s="67"/>
      <c r="CH192" s="67"/>
      <c r="CI192" s="67"/>
      <c r="CJ192" s="67"/>
      <c r="CK192" s="67"/>
      <c r="CL192" s="67" t="s">
        <v>76</v>
      </c>
      <c r="CM192" s="67" t="s">
        <v>291</v>
      </c>
      <c r="CN192" s="67"/>
      <c r="CO192" s="67"/>
      <c r="CP192" s="67" t="s">
        <v>80</v>
      </c>
      <c r="CQ192" s="67"/>
      <c r="CR192" s="67"/>
      <c r="CS192" s="67"/>
      <c r="CT192" s="67"/>
      <c r="CU192" s="67"/>
      <c r="CV192" s="67"/>
      <c r="CW192" s="67"/>
      <c r="CX192" s="67"/>
      <c r="CY192" s="67"/>
      <c r="CZ192" s="67"/>
      <c r="DA192" s="67"/>
      <c r="DB192" s="67"/>
      <c r="DC192" s="67"/>
      <c r="DD192" s="67"/>
      <c r="DE192" s="67" t="s">
        <v>80</v>
      </c>
      <c r="DF192" s="67"/>
      <c r="DG192" s="67"/>
      <c r="DH192" s="67"/>
      <c r="DI192" s="67" t="s">
        <v>80</v>
      </c>
      <c r="DJ192" s="67"/>
      <c r="DK192" s="67"/>
      <c r="DL192" s="67"/>
      <c r="DM192" s="67"/>
      <c r="DN192" s="67"/>
      <c r="DO192" s="67"/>
      <c r="DP192" s="67" t="s">
        <v>82</v>
      </c>
      <c r="DQ192" s="67" t="s">
        <v>79</v>
      </c>
      <c r="DR192" s="67"/>
      <c r="DS192" s="67"/>
      <c r="DT192" s="67"/>
      <c r="DU192" s="67"/>
      <c r="DV192" s="67"/>
      <c r="DW192" s="67"/>
      <c r="DX192" s="67"/>
      <c r="DY192" s="67"/>
      <c r="DZ192" s="67"/>
      <c r="EA192" s="67"/>
      <c r="EB192" s="67"/>
      <c r="EC192" s="67" t="s">
        <v>231</v>
      </c>
      <c r="ED192" s="67"/>
      <c r="EE192" s="67"/>
      <c r="EF192" s="67"/>
      <c r="EG192" s="67"/>
      <c r="EH192" s="67"/>
      <c r="EI192" s="67"/>
      <c r="EJ192" s="67"/>
      <c r="EK192" s="67" t="s">
        <v>28</v>
      </c>
      <c r="EL192" s="67" t="s">
        <v>1364</v>
      </c>
      <c r="EM192" s="67"/>
      <c r="EN192" s="67"/>
      <c r="EO192" s="67" t="s">
        <v>84</v>
      </c>
      <c r="EP192" s="67" t="s">
        <v>124</v>
      </c>
      <c r="EQ192" s="67" t="s">
        <v>259</v>
      </c>
      <c r="ER192" s="67" t="s">
        <v>284</v>
      </c>
      <c r="ES192" s="67" t="s">
        <v>125</v>
      </c>
      <c r="ET192" s="67"/>
      <c r="EU192" s="67" t="s">
        <v>126</v>
      </c>
      <c r="EV192" s="67" t="s">
        <v>86</v>
      </c>
      <c r="EW192" s="67" t="s">
        <v>28</v>
      </c>
      <c r="EX192" s="67" t="s">
        <v>1365</v>
      </c>
      <c r="EY192" s="67"/>
      <c r="EZ192" s="67"/>
      <c r="FA192" s="67" t="s">
        <v>87</v>
      </c>
      <c r="FB192" s="67"/>
      <c r="FC192" s="67"/>
      <c r="FD192" s="67"/>
      <c r="FE192" s="67" t="s">
        <v>80</v>
      </c>
      <c r="FF192" s="67" t="s">
        <v>89</v>
      </c>
      <c r="FG192" s="67"/>
      <c r="FH192" s="67"/>
      <c r="FI192" s="67"/>
      <c r="FJ192" s="67"/>
      <c r="FK192" s="67"/>
      <c r="FL192" s="67"/>
      <c r="FM192" s="67"/>
      <c r="FN192" s="67"/>
      <c r="FO192" s="67"/>
      <c r="FP192" s="67"/>
      <c r="FQ192" s="67"/>
      <c r="FR192" s="67"/>
      <c r="FS192" s="67"/>
      <c r="FT192" s="67"/>
      <c r="FU192" s="67"/>
      <c r="FV192" s="67"/>
      <c r="FW192" s="67"/>
      <c r="FX192" s="67"/>
      <c r="FY192" s="67"/>
      <c r="FZ192" s="67"/>
      <c r="GA192" s="67"/>
      <c r="GB192" s="67"/>
      <c r="GC192" s="67"/>
      <c r="GD192" s="67"/>
      <c r="GE192" s="67" t="s">
        <v>80</v>
      </c>
      <c r="GF192" s="67"/>
      <c r="GG192" s="67"/>
      <c r="GH192" s="67"/>
      <c r="GI192" s="67"/>
      <c r="GJ192" s="67"/>
      <c r="GK192" s="67"/>
      <c r="GL192" s="67"/>
      <c r="GM192" s="67"/>
      <c r="GN192" s="67"/>
      <c r="GO192" s="67"/>
      <c r="GP192" s="67"/>
      <c r="GQ192" s="67"/>
      <c r="GR192" s="67"/>
      <c r="GS192" s="67"/>
      <c r="GT192" s="67"/>
      <c r="GU192" s="67"/>
      <c r="GV192" s="67"/>
      <c r="GW192" s="67"/>
      <c r="GX192" s="67"/>
      <c r="GY192" s="67"/>
      <c r="GZ192" s="67" t="s">
        <v>221</v>
      </c>
      <c r="HA192" s="67"/>
      <c r="HB192" s="67"/>
      <c r="HC192" s="33"/>
      <c r="HD192" s="67"/>
      <c r="HE192" s="67"/>
      <c r="HF192" s="67"/>
      <c r="HG192" s="33"/>
      <c r="HH192" s="35"/>
      <c r="HI192" s="35"/>
      <c r="HJ192" s="35"/>
      <c r="HK192" s="67"/>
      <c r="HL192" s="36"/>
      <c r="HM192" s="67"/>
      <c r="HN192" s="67"/>
      <c r="HO192" s="67"/>
      <c r="HP192" s="67"/>
      <c r="HQ192" s="67"/>
      <c r="HR192" s="67" t="s">
        <v>150</v>
      </c>
      <c r="HS192" s="67"/>
      <c r="HT192" s="67"/>
      <c r="HU192" s="67"/>
      <c r="HV192" s="67"/>
      <c r="HW192" s="67"/>
      <c r="HX192" s="67"/>
      <c r="HY192" s="67"/>
      <c r="HZ192" s="67"/>
      <c r="IA192" s="67"/>
      <c r="IB192" s="67"/>
      <c r="IC192" s="67"/>
      <c r="ID192" s="67"/>
      <c r="IE192" s="67"/>
      <c r="IF192" s="67"/>
      <c r="IG192" s="67"/>
      <c r="IH192" s="67" t="s">
        <v>101</v>
      </c>
      <c r="II192" s="67"/>
      <c r="IJ192" s="67"/>
      <c r="IK192" s="67" t="s">
        <v>101</v>
      </c>
      <c r="IL192" s="67"/>
      <c r="IM192" s="67"/>
      <c r="IN192" s="67" t="s">
        <v>101</v>
      </c>
      <c r="IO192" s="67"/>
      <c r="IP192" s="67"/>
      <c r="IQ192" s="67" t="s">
        <v>101</v>
      </c>
      <c r="IR192" s="67"/>
      <c r="IS192" s="67"/>
      <c r="IT192" s="67" t="s">
        <v>101</v>
      </c>
      <c r="IU192" s="67"/>
      <c r="IV192" s="67"/>
    </row>
    <row r="193" spans="1:256" ht="15.75" customHeight="1" x14ac:dyDescent="0.25">
      <c r="A193" s="67" t="s">
        <v>1366</v>
      </c>
      <c r="B193" s="67" t="s">
        <v>1367</v>
      </c>
      <c r="C193" s="68" t="s">
        <v>1256</v>
      </c>
      <c r="D193" s="67" t="s">
        <v>1368</v>
      </c>
      <c r="E193" s="67" t="s">
        <v>1369</v>
      </c>
      <c r="F193" s="101">
        <v>2008</v>
      </c>
      <c r="G193" s="32">
        <v>0.254</v>
      </c>
      <c r="H193" s="32">
        <v>0.71299999999999997</v>
      </c>
      <c r="I193" s="32">
        <v>0.82099999999999995</v>
      </c>
      <c r="J193" s="67" t="s">
        <v>296</v>
      </c>
      <c r="K193" s="67" t="s">
        <v>1735</v>
      </c>
      <c r="L193" s="67" t="s">
        <v>53</v>
      </c>
      <c r="M193" s="67"/>
      <c r="N193" s="67"/>
      <c r="O193" s="67"/>
      <c r="P193" s="67"/>
      <c r="Q193" s="67" t="s">
        <v>107</v>
      </c>
      <c r="R193" s="67"/>
      <c r="S193" s="67"/>
      <c r="T193" s="67" t="s">
        <v>142</v>
      </c>
      <c r="U193" s="67"/>
      <c r="V193" s="67"/>
      <c r="W193" s="42"/>
      <c r="X193" s="42"/>
      <c r="Y193" s="42"/>
      <c r="Z193" s="42"/>
      <c r="AA193" s="42"/>
      <c r="AB193" s="42"/>
      <c r="AC193" s="42"/>
      <c r="AD193" s="42"/>
      <c r="AE193" s="42"/>
      <c r="AF193" s="42"/>
      <c r="AG193" s="42"/>
      <c r="AH193" s="42"/>
      <c r="AI193" s="42"/>
      <c r="AJ193" s="42"/>
      <c r="AK193" s="42"/>
      <c r="AL193" s="67" t="s">
        <v>60</v>
      </c>
      <c r="AM193" s="67"/>
      <c r="AN193" s="67"/>
      <c r="AO193" s="67"/>
      <c r="AP193" s="67" t="s">
        <v>63</v>
      </c>
      <c r="AQ193" s="67"/>
      <c r="AR193" s="67"/>
      <c r="AS193" s="67" t="s">
        <v>64</v>
      </c>
      <c r="AT193" s="67" t="s">
        <v>1737</v>
      </c>
      <c r="AU193" s="67" t="s">
        <v>66</v>
      </c>
      <c r="AV193" s="67" t="s">
        <v>67</v>
      </c>
      <c r="AW193" s="67"/>
      <c r="AX193" s="67"/>
      <c r="AY193" s="67"/>
      <c r="AZ193" s="67"/>
      <c r="BA193" s="67"/>
      <c r="BB193" s="67" t="s">
        <v>1739</v>
      </c>
      <c r="BC193" s="67"/>
      <c r="BD193" s="67"/>
      <c r="BE193" s="67" t="s">
        <v>298</v>
      </c>
      <c r="BF193" s="42"/>
      <c r="BG193" s="42"/>
      <c r="BH193" s="67"/>
      <c r="BI193" s="67"/>
      <c r="BJ193" s="67" t="s">
        <v>299</v>
      </c>
      <c r="BK193" s="67" t="s">
        <v>300</v>
      </c>
      <c r="BL193" s="67"/>
      <c r="BM193" s="67"/>
      <c r="BN193" s="42"/>
      <c r="BO193" s="42"/>
      <c r="BP193" s="67"/>
      <c r="BQ193" s="67"/>
      <c r="BR193" s="72"/>
      <c r="BS193" s="42"/>
      <c r="BT193" s="42"/>
      <c r="BU193" s="67"/>
      <c r="BV193" s="67"/>
      <c r="BW193" s="67"/>
      <c r="BX193" s="42"/>
      <c r="BY193" s="67"/>
      <c r="BZ193" s="42"/>
      <c r="CA193" s="42"/>
      <c r="CB193" s="67"/>
      <c r="CC193" s="67"/>
      <c r="CD193" s="42"/>
      <c r="CE193" s="42"/>
      <c r="CF193" s="42"/>
      <c r="CG193" s="42"/>
      <c r="CH193" s="67"/>
      <c r="CI193" s="67"/>
      <c r="CJ193" s="67"/>
      <c r="CK193" s="67"/>
      <c r="CL193" s="67"/>
      <c r="CM193" s="67"/>
      <c r="CN193" s="67"/>
      <c r="CO193" s="67"/>
      <c r="CP193" s="67" t="s">
        <v>116</v>
      </c>
      <c r="CQ193" s="67" t="s">
        <v>159</v>
      </c>
      <c r="CR193" s="67"/>
      <c r="CS193" s="67"/>
      <c r="CT193" s="67"/>
      <c r="CU193" s="67"/>
      <c r="CV193" s="67"/>
      <c r="CW193" s="67"/>
      <c r="CX193" s="67"/>
      <c r="CY193" s="67"/>
      <c r="CZ193" s="67"/>
      <c r="DA193" s="67"/>
      <c r="DB193" s="67"/>
      <c r="DC193" s="67"/>
      <c r="DD193" s="67"/>
      <c r="DE193" s="67" t="s">
        <v>116</v>
      </c>
      <c r="DF193" s="67" t="s">
        <v>207</v>
      </c>
      <c r="DG193" s="67" t="s">
        <v>208</v>
      </c>
      <c r="DH193" s="67" t="s">
        <v>209</v>
      </c>
      <c r="DI193" s="42" t="s">
        <v>80</v>
      </c>
      <c r="DJ193" s="42"/>
      <c r="DK193" s="42"/>
      <c r="DL193" s="42"/>
      <c r="DM193" s="42"/>
      <c r="DN193" s="42"/>
      <c r="DO193" s="42"/>
      <c r="DP193" s="42"/>
      <c r="DQ193" s="42"/>
      <c r="DR193" s="42"/>
      <c r="DS193" s="42"/>
      <c r="DT193" s="42"/>
      <c r="DU193" s="42"/>
      <c r="DV193" s="42"/>
      <c r="DW193" s="42"/>
      <c r="DX193" s="42"/>
      <c r="DY193" s="42"/>
      <c r="DZ193" s="42"/>
      <c r="EA193" s="42"/>
      <c r="EB193" s="42"/>
      <c r="EC193" s="42"/>
      <c r="ED193" s="42"/>
      <c r="EE193" s="42"/>
      <c r="EF193" s="42"/>
      <c r="EG193" s="42"/>
      <c r="EH193" s="42"/>
      <c r="EI193" s="42"/>
      <c r="EJ193" s="42"/>
      <c r="EK193" s="67" t="s">
        <v>28</v>
      </c>
      <c r="EL193" s="67" t="s">
        <v>1370</v>
      </c>
      <c r="EM193" s="42"/>
      <c r="EN193" s="42"/>
      <c r="EO193" s="42"/>
      <c r="EP193" s="42"/>
      <c r="EQ193" s="42"/>
      <c r="ER193" s="42"/>
      <c r="ES193" s="42"/>
      <c r="ET193" s="42"/>
      <c r="EU193" s="42"/>
      <c r="EV193" s="42"/>
      <c r="EW193" s="42"/>
      <c r="EX193" s="42"/>
      <c r="EY193" s="42"/>
      <c r="EZ193" s="42"/>
      <c r="FA193" s="42"/>
      <c r="FB193" s="42"/>
      <c r="FC193" s="42"/>
      <c r="FD193" s="42"/>
      <c r="FE193" s="67" t="s">
        <v>80</v>
      </c>
      <c r="FF193" s="42"/>
      <c r="FG193" s="42"/>
      <c r="FH193" s="42"/>
      <c r="FI193" s="42"/>
      <c r="FJ193" s="42"/>
      <c r="FK193" s="42"/>
      <c r="FL193" s="42"/>
      <c r="FM193" s="42"/>
      <c r="FN193" s="42"/>
      <c r="FO193" s="42"/>
      <c r="FP193" s="42"/>
      <c r="FQ193" s="42"/>
      <c r="FR193" s="42"/>
      <c r="FS193" s="42"/>
      <c r="FT193" s="42"/>
      <c r="FU193" s="42"/>
      <c r="FV193" s="42"/>
      <c r="FW193" s="42"/>
      <c r="FX193" s="42"/>
      <c r="FY193" s="42"/>
      <c r="FZ193" s="42"/>
      <c r="GA193" s="42"/>
      <c r="GB193" s="42"/>
      <c r="GC193" s="42"/>
      <c r="GD193" s="42"/>
      <c r="GE193" s="42"/>
      <c r="GF193" s="42"/>
      <c r="GG193" s="42"/>
      <c r="GH193" s="42"/>
      <c r="GI193" s="42"/>
      <c r="GJ193" s="42"/>
      <c r="GK193" s="42"/>
      <c r="GL193" s="42"/>
      <c r="GM193" s="42"/>
      <c r="GN193" s="42"/>
      <c r="GO193" s="42"/>
      <c r="GP193" s="42"/>
      <c r="GQ193" s="42"/>
      <c r="GR193" s="42"/>
      <c r="GS193" s="42"/>
      <c r="GT193" s="42"/>
      <c r="GU193" s="42"/>
      <c r="GV193" s="42"/>
      <c r="GW193" s="42"/>
      <c r="GX193" s="42"/>
      <c r="GY193" s="42"/>
      <c r="GZ193" s="42"/>
      <c r="HA193" s="42"/>
      <c r="HB193" s="42"/>
      <c r="HC193" s="33" t="s">
        <v>167</v>
      </c>
      <c r="HD193" s="67" t="s">
        <v>167</v>
      </c>
      <c r="HE193" s="67"/>
      <c r="HF193" s="42"/>
      <c r="HG193" s="39"/>
      <c r="HH193" s="40"/>
      <c r="HI193" s="40"/>
      <c r="HJ193" s="40"/>
      <c r="HK193" s="42"/>
      <c r="HL193" s="41"/>
      <c r="HM193" s="42"/>
      <c r="HN193" s="42"/>
      <c r="HO193" s="67" t="s">
        <v>302</v>
      </c>
      <c r="HP193" s="67" t="s">
        <v>28</v>
      </c>
      <c r="HQ193" s="67" t="s">
        <v>1371</v>
      </c>
      <c r="HR193" s="42"/>
      <c r="HS193" s="42"/>
      <c r="HT193" s="42"/>
      <c r="HU193" s="42"/>
      <c r="HV193" s="67"/>
      <c r="HW193" s="67" t="s">
        <v>479</v>
      </c>
      <c r="HX193" s="42"/>
      <c r="HY193" s="42"/>
      <c r="HZ193" s="42"/>
      <c r="IA193" s="42"/>
      <c r="IB193" s="42"/>
      <c r="IC193" s="42"/>
      <c r="ID193" s="42"/>
      <c r="IE193" s="42"/>
      <c r="IF193" s="42"/>
      <c r="IG193" s="42"/>
      <c r="IH193" s="42"/>
      <c r="II193" s="42"/>
      <c r="IJ193" s="42"/>
      <c r="IK193" s="42"/>
      <c r="IL193" s="42"/>
      <c r="IM193" s="42"/>
      <c r="IN193" s="42"/>
      <c r="IO193" s="42"/>
      <c r="IP193" s="42"/>
      <c r="IQ193" s="42"/>
      <c r="IR193" s="42"/>
      <c r="IS193" s="42"/>
      <c r="IT193" s="42"/>
      <c r="IU193" s="42"/>
      <c r="IV193" s="42"/>
    </row>
    <row r="194" spans="1:256" ht="15.75" customHeight="1" x14ac:dyDescent="0.25">
      <c r="A194" s="67" t="s">
        <v>1372</v>
      </c>
      <c r="B194" s="67" t="s">
        <v>1373</v>
      </c>
      <c r="C194" s="68" t="s">
        <v>1256</v>
      </c>
      <c r="D194" s="67" t="s">
        <v>1374</v>
      </c>
      <c r="E194" s="67" t="s">
        <v>1375</v>
      </c>
      <c r="F194" s="101">
        <v>2008</v>
      </c>
      <c r="G194" s="32">
        <v>0.7</v>
      </c>
      <c r="H194" s="32">
        <v>0.92400000000000004</v>
      </c>
      <c r="I194" s="32">
        <v>0.75</v>
      </c>
      <c r="J194" s="67" t="s">
        <v>296</v>
      </c>
      <c r="K194" s="67" t="s">
        <v>1735</v>
      </c>
      <c r="L194" s="67" t="s">
        <v>50</v>
      </c>
      <c r="M194" s="67"/>
      <c r="N194" s="67"/>
      <c r="O194" s="67"/>
      <c r="P194" s="67" t="s">
        <v>53</v>
      </c>
      <c r="Q194" s="67"/>
      <c r="R194" s="67" t="s">
        <v>49</v>
      </c>
      <c r="S194" s="67"/>
      <c r="T194" s="67"/>
      <c r="U194" s="67" t="s">
        <v>28</v>
      </c>
      <c r="V194" s="67" t="s">
        <v>1376</v>
      </c>
      <c r="W194" s="42"/>
      <c r="X194" s="42"/>
      <c r="Y194" s="42"/>
      <c r="Z194" s="42"/>
      <c r="AA194" s="42"/>
      <c r="AB194" s="42"/>
      <c r="AC194" s="42"/>
      <c r="AD194" s="42"/>
      <c r="AE194" s="42"/>
      <c r="AF194" s="42"/>
      <c r="AG194" s="42"/>
      <c r="AH194" s="42"/>
      <c r="AI194" s="42"/>
      <c r="AJ194" s="42"/>
      <c r="AK194" s="42"/>
      <c r="AL194" s="67" t="s">
        <v>60</v>
      </c>
      <c r="AM194" s="67" t="s">
        <v>61</v>
      </c>
      <c r="AN194" s="67" t="s">
        <v>62</v>
      </c>
      <c r="AO194" s="67"/>
      <c r="AP194" s="67" t="s">
        <v>63</v>
      </c>
      <c r="AQ194" s="67"/>
      <c r="AR194" s="67"/>
      <c r="AS194" s="67" t="s">
        <v>64</v>
      </c>
      <c r="AT194" s="67" t="s">
        <v>1737</v>
      </c>
      <c r="AU194" s="67" t="s">
        <v>66</v>
      </c>
      <c r="AV194" s="67" t="s">
        <v>67</v>
      </c>
      <c r="AW194" s="67"/>
      <c r="AX194" s="67"/>
      <c r="AY194" s="67"/>
      <c r="AZ194" s="67"/>
      <c r="BA194" s="67"/>
      <c r="BB194" s="67"/>
      <c r="BC194" s="67"/>
      <c r="BD194" s="67"/>
      <c r="BE194" s="67" t="s">
        <v>298</v>
      </c>
      <c r="BF194" s="42"/>
      <c r="BG194" s="42"/>
      <c r="BH194" s="67"/>
      <c r="BI194" s="67"/>
      <c r="BJ194" s="67"/>
      <c r="BK194" s="67" t="s">
        <v>300</v>
      </c>
      <c r="BL194" s="67"/>
      <c r="BM194" s="67"/>
      <c r="BN194" s="42"/>
      <c r="BO194" s="42"/>
      <c r="BP194" s="67"/>
      <c r="BQ194" s="67"/>
      <c r="BR194" s="72"/>
      <c r="BS194" s="42"/>
      <c r="BT194" s="42"/>
      <c r="BU194" s="67"/>
      <c r="BV194" s="67"/>
      <c r="BW194" s="67"/>
      <c r="BX194" s="67"/>
      <c r="BY194" s="67"/>
      <c r="BZ194" s="42"/>
      <c r="CA194" s="42"/>
      <c r="CB194" s="67"/>
      <c r="CC194" s="67"/>
      <c r="CD194" s="67" t="s">
        <v>72</v>
      </c>
      <c r="CE194" s="42"/>
      <c r="CF194" s="42"/>
      <c r="CG194" s="67" t="s">
        <v>75</v>
      </c>
      <c r="CH194" s="67"/>
      <c r="CI194" s="67"/>
      <c r="CJ194" s="67"/>
      <c r="CK194" s="67"/>
      <c r="CL194" s="67"/>
      <c r="CM194" s="67"/>
      <c r="CN194" s="67" t="s">
        <v>28</v>
      </c>
      <c r="CO194" s="67" t="s">
        <v>1377</v>
      </c>
      <c r="CP194" s="67" t="s">
        <v>80</v>
      </c>
      <c r="CQ194" s="67"/>
      <c r="CR194" s="67"/>
      <c r="CS194" s="67"/>
      <c r="CT194" s="67"/>
      <c r="CU194" s="67"/>
      <c r="CV194" s="67"/>
      <c r="CW194" s="67"/>
      <c r="CX194" s="67"/>
      <c r="CY194" s="67"/>
      <c r="CZ194" s="67"/>
      <c r="DA194" s="67"/>
      <c r="DB194" s="67"/>
      <c r="DC194" s="67"/>
      <c r="DD194" s="67"/>
      <c r="DE194" s="67" t="s">
        <v>80</v>
      </c>
      <c r="DF194" s="67"/>
      <c r="DG194" s="67"/>
      <c r="DH194" s="67"/>
      <c r="DI194" s="42"/>
      <c r="DJ194" s="42"/>
      <c r="DK194" s="42"/>
      <c r="DL194" s="42"/>
      <c r="DM194" s="42"/>
      <c r="DN194" s="42"/>
      <c r="DO194" s="42"/>
      <c r="DP194" s="42"/>
      <c r="DQ194" s="42"/>
      <c r="DR194" s="42"/>
      <c r="DS194" s="42"/>
      <c r="DT194" s="42"/>
      <c r="DU194" s="42"/>
      <c r="DV194" s="42"/>
      <c r="DW194" s="42"/>
      <c r="DX194" s="42"/>
      <c r="DY194" s="42"/>
      <c r="DZ194" s="42"/>
      <c r="EA194" s="42"/>
      <c r="EB194" s="42"/>
      <c r="EC194" s="42"/>
      <c r="ED194" s="42"/>
      <c r="EE194" s="42"/>
      <c r="EF194" s="42"/>
      <c r="EG194" s="42"/>
      <c r="EH194" s="42"/>
      <c r="EI194" s="42"/>
      <c r="EJ194" s="42"/>
      <c r="EK194" s="67" t="s">
        <v>28</v>
      </c>
      <c r="EL194" s="67" t="s">
        <v>1378</v>
      </c>
      <c r="EM194" s="42"/>
      <c r="EN194" s="42"/>
      <c r="EO194" s="42"/>
      <c r="EP194" s="42"/>
      <c r="EQ194" s="42"/>
      <c r="ER194" s="42"/>
      <c r="ES194" s="42"/>
      <c r="ET194" s="42"/>
      <c r="EU194" s="42"/>
      <c r="EV194" s="42"/>
      <c r="EW194" s="42"/>
      <c r="EX194" s="42"/>
      <c r="EY194" s="42"/>
      <c r="EZ194" s="42"/>
      <c r="FA194" s="42"/>
      <c r="FB194" s="42"/>
      <c r="FC194" s="42"/>
      <c r="FD194" s="42"/>
      <c r="FE194" s="67" t="s">
        <v>88</v>
      </c>
      <c r="FF194" s="42"/>
      <c r="FG194" s="42"/>
      <c r="FH194" s="42"/>
      <c r="FI194" s="42"/>
      <c r="FJ194" s="42"/>
      <c r="FK194" s="42"/>
      <c r="FL194" s="42"/>
      <c r="FM194" s="42"/>
      <c r="FN194" s="42"/>
      <c r="FO194" s="42"/>
      <c r="FP194" s="42"/>
      <c r="FQ194" s="42"/>
      <c r="FR194" s="42"/>
      <c r="FS194" s="42"/>
      <c r="FT194" s="42"/>
      <c r="FU194" s="42"/>
      <c r="FV194" s="42"/>
      <c r="FW194" s="42"/>
      <c r="FX194" s="42"/>
      <c r="FY194" s="42"/>
      <c r="FZ194" s="42"/>
      <c r="GA194" s="42"/>
      <c r="GB194" s="42"/>
      <c r="GC194" s="42"/>
      <c r="GD194" s="42"/>
      <c r="GE194" s="42"/>
      <c r="GF194" s="42"/>
      <c r="GG194" s="42"/>
      <c r="GH194" s="42"/>
      <c r="GI194" s="42"/>
      <c r="GJ194" s="42"/>
      <c r="GK194" s="42"/>
      <c r="GL194" s="42"/>
      <c r="GM194" s="42"/>
      <c r="GN194" s="42"/>
      <c r="GO194" s="42"/>
      <c r="GP194" s="42"/>
      <c r="GQ194" s="42"/>
      <c r="GR194" s="42"/>
      <c r="GS194" s="42"/>
      <c r="GT194" s="42"/>
      <c r="GU194" s="42"/>
      <c r="GV194" s="42"/>
      <c r="GW194" s="42"/>
      <c r="GX194" s="42"/>
      <c r="GY194" s="42"/>
      <c r="GZ194" s="42"/>
      <c r="HA194" s="42"/>
      <c r="HB194" s="42"/>
      <c r="HC194" s="33" t="s">
        <v>167</v>
      </c>
      <c r="HD194" s="67" t="s">
        <v>167</v>
      </c>
      <c r="HE194" s="67"/>
      <c r="HF194" s="42"/>
      <c r="HG194" s="39"/>
      <c r="HH194" s="40"/>
      <c r="HI194" s="40"/>
      <c r="HJ194" s="40"/>
      <c r="HK194" s="42"/>
      <c r="HL194" s="41"/>
      <c r="HM194" s="42"/>
      <c r="HN194" s="42"/>
      <c r="HO194" s="67"/>
      <c r="HP194" s="67"/>
      <c r="HQ194" s="67"/>
      <c r="HR194" s="42" t="s">
        <v>304</v>
      </c>
      <c r="HS194" s="42"/>
      <c r="HT194" s="42"/>
      <c r="HU194" s="42"/>
      <c r="HV194" s="67"/>
      <c r="HW194" s="67"/>
      <c r="HX194" s="42"/>
      <c r="HY194" s="42"/>
      <c r="HZ194" s="42"/>
      <c r="IA194" s="42"/>
      <c r="IB194" s="42"/>
      <c r="IC194" s="42"/>
      <c r="ID194" s="42"/>
      <c r="IE194" s="42"/>
      <c r="IF194" s="42"/>
      <c r="IG194" s="42"/>
      <c r="IH194" s="42"/>
      <c r="II194" s="42"/>
      <c r="IJ194" s="42"/>
      <c r="IK194" s="42"/>
      <c r="IL194" s="42"/>
      <c r="IM194" s="42"/>
      <c r="IN194" s="42"/>
      <c r="IO194" s="42"/>
      <c r="IP194" s="42"/>
      <c r="IQ194" s="42"/>
      <c r="IR194" s="42"/>
      <c r="IS194" s="42"/>
      <c r="IT194" s="42"/>
      <c r="IU194" s="42"/>
      <c r="IV194" s="42"/>
    </row>
    <row r="195" spans="1:256" ht="15.75" customHeight="1" x14ac:dyDescent="0.25">
      <c r="A195" s="67" t="s">
        <v>1379</v>
      </c>
      <c r="B195" s="67" t="s">
        <v>1380</v>
      </c>
      <c r="C195" s="68" t="s">
        <v>1256</v>
      </c>
      <c r="D195" s="67" t="s">
        <v>1381</v>
      </c>
      <c r="E195" s="67" t="s">
        <v>1382</v>
      </c>
      <c r="F195" s="101">
        <v>2000</v>
      </c>
      <c r="G195" s="32">
        <v>17.600000000000001</v>
      </c>
      <c r="H195" s="32">
        <v>16.600000000000001</v>
      </c>
      <c r="I195" s="32">
        <v>16.7</v>
      </c>
      <c r="J195" s="67" t="s">
        <v>296</v>
      </c>
      <c r="K195" s="67" t="s">
        <v>1734</v>
      </c>
      <c r="L195" s="67" t="s">
        <v>297</v>
      </c>
      <c r="M195" s="67"/>
      <c r="N195" s="67"/>
      <c r="O195" s="67" t="s">
        <v>52</v>
      </c>
      <c r="P195" s="67"/>
      <c r="Q195" s="67"/>
      <c r="R195" s="67" t="s">
        <v>49</v>
      </c>
      <c r="S195" s="67" t="s">
        <v>181</v>
      </c>
      <c r="T195" s="67" t="s">
        <v>142</v>
      </c>
      <c r="U195" s="67"/>
      <c r="V195" s="67"/>
      <c r="W195" s="42"/>
      <c r="X195" s="42"/>
      <c r="Y195" s="42"/>
      <c r="Z195" s="42"/>
      <c r="AA195" s="42"/>
      <c r="AB195" s="42"/>
      <c r="AC195" s="42"/>
      <c r="AD195" s="42"/>
      <c r="AE195" s="42"/>
      <c r="AF195" s="42"/>
      <c r="AG195" s="42"/>
      <c r="AH195" s="42"/>
      <c r="AI195" s="42"/>
      <c r="AJ195" s="42"/>
      <c r="AK195" s="42"/>
      <c r="AL195" s="67" t="s">
        <v>60</v>
      </c>
      <c r="AM195" s="67" t="s">
        <v>61</v>
      </c>
      <c r="AN195" s="67"/>
      <c r="AO195" s="67" t="s">
        <v>108</v>
      </c>
      <c r="AP195" s="67" t="s">
        <v>63</v>
      </c>
      <c r="AQ195" s="67"/>
      <c r="AR195" s="67"/>
      <c r="AS195" s="67" t="s">
        <v>64</v>
      </c>
      <c r="AT195" s="67"/>
      <c r="AU195" s="67"/>
      <c r="AV195" s="67" t="s">
        <v>67</v>
      </c>
      <c r="AW195" s="67"/>
      <c r="AX195" s="67"/>
      <c r="AY195" s="67"/>
      <c r="AZ195" s="67"/>
      <c r="BA195" s="67"/>
      <c r="BB195" s="67"/>
      <c r="BC195" s="67"/>
      <c r="BD195" s="67"/>
      <c r="BE195" s="67" t="s">
        <v>298</v>
      </c>
      <c r="BF195" s="42"/>
      <c r="BG195" s="42"/>
      <c r="BH195" s="67"/>
      <c r="BI195" s="67"/>
      <c r="BJ195" s="67"/>
      <c r="BK195" s="67" t="s">
        <v>300</v>
      </c>
      <c r="BL195" s="67"/>
      <c r="BM195" s="67"/>
      <c r="BN195" s="42"/>
      <c r="BO195" s="42"/>
      <c r="BP195" s="67"/>
      <c r="BQ195" s="67"/>
      <c r="BR195" s="72"/>
      <c r="BS195" s="42"/>
      <c r="BT195" s="42"/>
      <c r="BU195" s="67"/>
      <c r="BV195" s="67"/>
      <c r="BW195" s="67"/>
      <c r="BX195" s="42"/>
      <c r="BY195" s="67"/>
      <c r="BZ195" s="42"/>
      <c r="CA195" s="42"/>
      <c r="CB195" s="67"/>
      <c r="CC195" s="67"/>
      <c r="CD195" s="42"/>
      <c r="CE195" s="42"/>
      <c r="CF195" s="42"/>
      <c r="CG195" s="42"/>
      <c r="CH195" s="67"/>
      <c r="CI195" s="67"/>
      <c r="CJ195" s="67"/>
      <c r="CK195" s="67"/>
      <c r="CL195" s="67"/>
      <c r="CM195" s="67"/>
      <c r="CN195" s="67"/>
      <c r="CO195" s="67"/>
      <c r="CP195" s="67" t="s">
        <v>80</v>
      </c>
      <c r="CQ195" s="67"/>
      <c r="CR195" s="67"/>
      <c r="CS195" s="67"/>
      <c r="CT195" s="67"/>
      <c r="CU195" s="67"/>
      <c r="CV195" s="67"/>
      <c r="CW195" s="67"/>
      <c r="CX195" s="67"/>
      <c r="CY195" s="67"/>
      <c r="CZ195" s="67"/>
      <c r="DA195" s="67"/>
      <c r="DB195" s="67"/>
      <c r="DC195" s="67"/>
      <c r="DD195" s="67"/>
      <c r="DE195" s="67" t="s">
        <v>80</v>
      </c>
      <c r="DF195" s="67"/>
      <c r="DG195" s="67"/>
      <c r="DH195" s="67"/>
      <c r="DI195" s="42"/>
      <c r="DJ195" s="42"/>
      <c r="DK195" s="42"/>
      <c r="DL195" s="42"/>
      <c r="DM195" s="42"/>
      <c r="DN195" s="42"/>
      <c r="DO195" s="42"/>
      <c r="DP195" s="42"/>
      <c r="DQ195" s="42"/>
      <c r="DR195" s="42"/>
      <c r="DS195" s="42"/>
      <c r="DT195" s="42"/>
      <c r="DU195" s="42"/>
      <c r="DV195" s="42"/>
      <c r="DW195" s="42"/>
      <c r="DX195" s="42"/>
      <c r="DY195" s="42"/>
      <c r="DZ195" s="42"/>
      <c r="EA195" s="42"/>
      <c r="EB195" s="42"/>
      <c r="EC195" s="42"/>
      <c r="ED195" s="42"/>
      <c r="EE195" s="42"/>
      <c r="EF195" s="42"/>
      <c r="EG195" s="42"/>
      <c r="EH195" s="42"/>
      <c r="EI195" s="42"/>
      <c r="EJ195" s="42"/>
      <c r="EK195" s="67" t="s">
        <v>28</v>
      </c>
      <c r="EL195" s="67" t="s">
        <v>1383</v>
      </c>
      <c r="EM195" s="42"/>
      <c r="EN195" s="42"/>
      <c r="EO195" s="42"/>
      <c r="EP195" s="42"/>
      <c r="EQ195" s="42"/>
      <c r="ER195" s="42"/>
      <c r="ES195" s="42"/>
      <c r="ET195" s="42"/>
      <c r="EU195" s="42"/>
      <c r="EV195" s="42"/>
      <c r="EW195" s="42"/>
      <c r="EX195" s="42"/>
      <c r="EY195" s="42"/>
      <c r="EZ195" s="42"/>
      <c r="FA195" s="42"/>
      <c r="FB195" s="42"/>
      <c r="FC195" s="42"/>
      <c r="FD195" s="42"/>
      <c r="FE195" s="67" t="s">
        <v>80</v>
      </c>
      <c r="FF195" s="42"/>
      <c r="FG195" s="42"/>
      <c r="FH195" s="42"/>
      <c r="FI195" s="42"/>
      <c r="FJ195" s="42"/>
      <c r="FK195" s="42"/>
      <c r="FL195" s="42"/>
      <c r="FM195" s="42"/>
      <c r="FN195" s="42"/>
      <c r="FO195" s="42"/>
      <c r="FP195" s="42"/>
      <c r="FQ195" s="42"/>
      <c r="FR195" s="42"/>
      <c r="FS195" s="42"/>
      <c r="FT195" s="42"/>
      <c r="FU195" s="42"/>
      <c r="FV195" s="42"/>
      <c r="FW195" s="42"/>
      <c r="FX195" s="42"/>
      <c r="FY195" s="42"/>
      <c r="FZ195" s="42"/>
      <c r="GA195" s="42"/>
      <c r="GB195" s="42"/>
      <c r="GC195" s="42"/>
      <c r="GD195" s="42"/>
      <c r="GE195" s="42"/>
      <c r="GF195" s="42"/>
      <c r="GG195" s="42"/>
      <c r="GH195" s="42"/>
      <c r="GI195" s="42"/>
      <c r="GJ195" s="42"/>
      <c r="GK195" s="42"/>
      <c r="GL195" s="42"/>
      <c r="GM195" s="42"/>
      <c r="GN195" s="42"/>
      <c r="GO195" s="42"/>
      <c r="GP195" s="42"/>
      <c r="GQ195" s="42"/>
      <c r="GR195" s="42"/>
      <c r="GS195" s="42"/>
      <c r="GT195" s="42"/>
      <c r="GU195" s="42"/>
      <c r="GV195" s="42"/>
      <c r="GW195" s="42"/>
      <c r="GX195" s="42"/>
      <c r="GY195" s="42"/>
      <c r="GZ195" s="42"/>
      <c r="HA195" s="42"/>
      <c r="HB195" s="42"/>
      <c r="HC195" s="33" t="s">
        <v>167</v>
      </c>
      <c r="HD195" s="67" t="s">
        <v>167</v>
      </c>
      <c r="HE195" s="67"/>
      <c r="HF195" s="42"/>
      <c r="HG195" s="39"/>
      <c r="HH195" s="40"/>
      <c r="HI195" s="40"/>
      <c r="HJ195" s="40"/>
      <c r="HK195" s="42"/>
      <c r="HL195" s="41"/>
      <c r="HM195" s="42"/>
      <c r="HN195" s="42"/>
      <c r="HO195" s="67" t="s">
        <v>302</v>
      </c>
      <c r="HP195" s="67"/>
      <c r="HQ195" s="67"/>
      <c r="HR195" s="42"/>
      <c r="HS195" s="42"/>
      <c r="HT195" s="42"/>
      <c r="HU195" s="42"/>
      <c r="HV195" s="67"/>
      <c r="HW195" s="67" t="s">
        <v>479</v>
      </c>
      <c r="HX195" s="42"/>
      <c r="HY195" s="42"/>
      <c r="HZ195" s="42"/>
      <c r="IA195" s="42"/>
      <c r="IB195" s="42"/>
      <c r="IC195" s="42"/>
      <c r="ID195" s="42"/>
      <c r="IE195" s="42"/>
      <c r="IF195" s="42"/>
      <c r="IG195" s="42"/>
      <c r="IH195" s="42"/>
      <c r="II195" s="42"/>
      <c r="IJ195" s="42"/>
      <c r="IK195" s="42"/>
      <c r="IL195" s="42"/>
      <c r="IM195" s="42"/>
      <c r="IN195" s="42"/>
      <c r="IO195" s="42"/>
      <c r="IP195" s="42"/>
      <c r="IQ195" s="42"/>
      <c r="IR195" s="42"/>
      <c r="IS195" s="42"/>
      <c r="IT195" s="42"/>
      <c r="IU195" s="42"/>
      <c r="IV195" s="42"/>
    </row>
    <row r="196" spans="1:256" ht="15.75" customHeight="1" x14ac:dyDescent="0.25">
      <c r="A196" s="67" t="s">
        <v>1384</v>
      </c>
      <c r="B196" s="67" t="s">
        <v>1385</v>
      </c>
      <c r="C196" s="68" t="s">
        <v>1256</v>
      </c>
      <c r="D196" s="67" t="s">
        <v>1381</v>
      </c>
      <c r="E196" s="67" t="s">
        <v>1386</v>
      </c>
      <c r="F196" s="97"/>
      <c r="G196" s="32">
        <v>21.54</v>
      </c>
      <c r="H196" s="32">
        <v>21.48</v>
      </c>
      <c r="I196" s="32">
        <v>24.81</v>
      </c>
      <c r="J196" s="67" t="s">
        <v>296</v>
      </c>
      <c r="K196" s="67" t="s">
        <v>1735</v>
      </c>
      <c r="L196" s="67" t="s">
        <v>53</v>
      </c>
      <c r="M196" s="67"/>
      <c r="N196" s="67"/>
      <c r="O196" s="67"/>
      <c r="P196" s="67"/>
      <c r="Q196" s="67" t="s">
        <v>107</v>
      </c>
      <c r="R196" s="67"/>
      <c r="S196" s="67"/>
      <c r="T196" s="67"/>
      <c r="U196" s="67"/>
      <c r="V196" s="67"/>
      <c r="W196" s="42"/>
      <c r="X196" s="42"/>
      <c r="Y196" s="42"/>
      <c r="Z196" s="42"/>
      <c r="AA196" s="42"/>
      <c r="AB196" s="42"/>
      <c r="AC196" s="42"/>
      <c r="AD196" s="42"/>
      <c r="AE196" s="42"/>
      <c r="AF196" s="42"/>
      <c r="AG196" s="42"/>
      <c r="AH196" s="42"/>
      <c r="AI196" s="42"/>
      <c r="AJ196" s="42"/>
      <c r="AK196" s="42"/>
      <c r="AL196" s="67" t="s">
        <v>60</v>
      </c>
      <c r="AM196" s="67" t="s">
        <v>61</v>
      </c>
      <c r="AN196" s="67" t="s">
        <v>62</v>
      </c>
      <c r="AO196" s="67"/>
      <c r="AP196" s="67" t="s">
        <v>63</v>
      </c>
      <c r="AQ196" s="67"/>
      <c r="AR196" s="67"/>
      <c r="AS196" s="67" t="s">
        <v>64</v>
      </c>
      <c r="AT196" s="67"/>
      <c r="AU196" s="67" t="s">
        <v>66</v>
      </c>
      <c r="AV196" s="67" t="s">
        <v>67</v>
      </c>
      <c r="AW196" s="67"/>
      <c r="AX196" s="67"/>
      <c r="AY196" s="67"/>
      <c r="AZ196" s="67"/>
      <c r="BA196" s="67"/>
      <c r="BB196" s="67"/>
      <c r="BC196" s="67"/>
      <c r="BD196" s="67"/>
      <c r="BE196" s="67" t="s">
        <v>298</v>
      </c>
      <c r="BF196" s="42"/>
      <c r="BG196" s="42"/>
      <c r="BH196" s="67"/>
      <c r="BI196" s="67"/>
      <c r="BJ196" s="67"/>
      <c r="BK196" s="67"/>
      <c r="BL196" s="67"/>
      <c r="BM196" s="67"/>
      <c r="BN196" s="42"/>
      <c r="BO196" s="42"/>
      <c r="BP196" s="67"/>
      <c r="BQ196" s="67"/>
      <c r="BR196" s="72"/>
      <c r="BS196" s="42"/>
      <c r="BT196" s="42"/>
      <c r="BU196" s="67"/>
      <c r="BV196" s="67"/>
      <c r="BW196" s="67"/>
      <c r="BX196" s="42"/>
      <c r="BY196" s="67"/>
      <c r="BZ196" s="42"/>
      <c r="CA196" s="42"/>
      <c r="CB196" s="67"/>
      <c r="CC196" s="67"/>
      <c r="CD196" s="42"/>
      <c r="CE196" s="42"/>
      <c r="CF196" s="42"/>
      <c r="CG196" s="42"/>
      <c r="CH196" s="67"/>
      <c r="CI196" s="67"/>
      <c r="CJ196" s="67"/>
      <c r="CK196" s="67"/>
      <c r="CL196" s="67"/>
      <c r="CM196" s="67"/>
      <c r="CN196" s="67" t="s">
        <v>28</v>
      </c>
      <c r="CO196" s="67" t="s">
        <v>1387</v>
      </c>
      <c r="CP196" s="67" t="s">
        <v>80</v>
      </c>
      <c r="CQ196" s="67"/>
      <c r="CR196" s="67"/>
      <c r="CS196" s="67"/>
      <c r="CT196" s="67"/>
      <c r="CU196" s="67"/>
      <c r="CV196" s="67"/>
      <c r="CW196" s="67"/>
      <c r="CX196" s="67"/>
      <c r="CY196" s="67"/>
      <c r="CZ196" s="67"/>
      <c r="DA196" s="67"/>
      <c r="DB196" s="67"/>
      <c r="DC196" s="67"/>
      <c r="DD196" s="67"/>
      <c r="DE196" s="67" t="s">
        <v>116</v>
      </c>
      <c r="DF196" s="67" t="s">
        <v>207</v>
      </c>
      <c r="DG196" s="67" t="s">
        <v>208</v>
      </c>
      <c r="DH196" s="67" t="s">
        <v>209</v>
      </c>
      <c r="DI196" s="42"/>
      <c r="DJ196" s="42"/>
      <c r="DK196" s="42"/>
      <c r="DL196" s="42"/>
      <c r="DM196" s="42"/>
      <c r="DN196" s="42"/>
      <c r="DO196" s="42"/>
      <c r="DP196" s="42"/>
      <c r="DQ196" s="42"/>
      <c r="DR196" s="42"/>
      <c r="DS196" s="42"/>
      <c r="DT196" s="42"/>
      <c r="DU196" s="42"/>
      <c r="DV196" s="42"/>
      <c r="DW196" s="42"/>
      <c r="DX196" s="42"/>
      <c r="DY196" s="42"/>
      <c r="DZ196" s="42"/>
      <c r="EA196" s="42"/>
      <c r="EB196" s="42"/>
      <c r="EC196" s="42"/>
      <c r="ED196" s="42"/>
      <c r="EE196" s="42"/>
      <c r="EF196" s="42"/>
      <c r="EG196" s="42"/>
      <c r="EH196" s="42"/>
      <c r="EI196" s="42"/>
      <c r="EJ196" s="42"/>
      <c r="EK196" s="67" t="s">
        <v>28</v>
      </c>
      <c r="EL196" s="67" t="s">
        <v>1388</v>
      </c>
      <c r="EM196" s="42"/>
      <c r="EN196" s="42"/>
      <c r="EO196" s="42"/>
      <c r="EP196" s="42"/>
      <c r="EQ196" s="42"/>
      <c r="ER196" s="42"/>
      <c r="ES196" s="42"/>
      <c r="ET196" s="42"/>
      <c r="EU196" s="42"/>
      <c r="EV196" s="42"/>
      <c r="EW196" s="42"/>
      <c r="EX196" s="42"/>
      <c r="EY196" s="42"/>
      <c r="EZ196" s="42"/>
      <c r="FA196" s="42"/>
      <c r="FB196" s="42"/>
      <c r="FC196" s="42"/>
      <c r="FD196" s="42"/>
      <c r="FE196" s="67" t="s">
        <v>80</v>
      </c>
      <c r="FF196" s="42"/>
      <c r="FG196" s="42"/>
      <c r="FH196" s="42"/>
      <c r="FI196" s="42"/>
      <c r="FJ196" s="42"/>
      <c r="FK196" s="42"/>
      <c r="FL196" s="42"/>
      <c r="FM196" s="42"/>
      <c r="FN196" s="42"/>
      <c r="FO196" s="42"/>
      <c r="FP196" s="42"/>
      <c r="FQ196" s="42"/>
      <c r="FR196" s="42"/>
      <c r="FS196" s="42"/>
      <c r="FT196" s="42"/>
      <c r="FU196" s="42"/>
      <c r="FV196" s="42"/>
      <c r="FW196" s="42"/>
      <c r="FX196" s="42"/>
      <c r="FY196" s="42"/>
      <c r="FZ196" s="42"/>
      <c r="GA196" s="42"/>
      <c r="GB196" s="42"/>
      <c r="GC196" s="42"/>
      <c r="GD196" s="42"/>
      <c r="GE196" s="42"/>
      <c r="GF196" s="42"/>
      <c r="GG196" s="42"/>
      <c r="GH196" s="42"/>
      <c r="GI196" s="42"/>
      <c r="GJ196" s="42"/>
      <c r="GK196" s="42"/>
      <c r="GL196" s="42"/>
      <c r="GM196" s="42"/>
      <c r="GN196" s="42"/>
      <c r="GO196" s="42"/>
      <c r="GP196" s="42"/>
      <c r="GQ196" s="42"/>
      <c r="GR196" s="42"/>
      <c r="GS196" s="42"/>
      <c r="GT196" s="42"/>
      <c r="GU196" s="42"/>
      <c r="GV196" s="42"/>
      <c r="GW196" s="42"/>
      <c r="GX196" s="42"/>
      <c r="GY196" s="42"/>
      <c r="GZ196" s="42"/>
      <c r="HA196" s="42"/>
      <c r="HB196" s="42"/>
      <c r="HC196" s="33" t="s">
        <v>167</v>
      </c>
      <c r="HD196" s="67" t="s">
        <v>167</v>
      </c>
      <c r="HE196" s="67"/>
      <c r="HF196" s="42"/>
      <c r="HG196" s="39"/>
      <c r="HH196" s="40"/>
      <c r="HI196" s="40"/>
      <c r="HJ196" s="40"/>
      <c r="HK196" s="42"/>
      <c r="HL196" s="41"/>
      <c r="HM196" s="42"/>
      <c r="HN196" s="42"/>
      <c r="HO196" s="67"/>
      <c r="HP196" s="67" t="s">
        <v>28</v>
      </c>
      <c r="HQ196" s="67" t="s">
        <v>1389</v>
      </c>
      <c r="HR196" s="42"/>
      <c r="HS196" s="42"/>
      <c r="HT196" s="42"/>
      <c r="HU196" s="42"/>
      <c r="HV196" s="67"/>
      <c r="HW196" s="67" t="s">
        <v>479</v>
      </c>
      <c r="HX196" s="42"/>
      <c r="HY196" s="42"/>
      <c r="HZ196" s="42"/>
      <c r="IA196" s="42"/>
      <c r="IB196" s="42"/>
      <c r="IC196" s="42"/>
      <c r="ID196" s="42"/>
      <c r="IE196" s="42"/>
      <c r="IF196" s="42"/>
      <c r="IG196" s="42"/>
      <c r="IH196" s="42"/>
      <c r="II196" s="42"/>
      <c r="IJ196" s="42"/>
      <c r="IK196" s="42"/>
      <c r="IL196" s="42"/>
      <c r="IM196" s="42"/>
      <c r="IN196" s="42"/>
      <c r="IO196" s="42"/>
      <c r="IP196" s="42"/>
      <c r="IQ196" s="42"/>
      <c r="IR196" s="42"/>
      <c r="IS196" s="42"/>
      <c r="IT196" s="42"/>
      <c r="IU196" s="42"/>
      <c r="IV196" s="42"/>
    </row>
    <row r="197" spans="1:256" ht="15.75" customHeight="1" x14ac:dyDescent="0.25">
      <c r="A197" s="67" t="s">
        <v>1390</v>
      </c>
      <c r="B197" s="67" t="s">
        <v>1391</v>
      </c>
      <c r="C197" s="68" t="s">
        <v>1256</v>
      </c>
      <c r="D197" s="67" t="s">
        <v>1381</v>
      </c>
      <c r="E197" s="67" t="s">
        <v>1392</v>
      </c>
      <c r="F197" s="101">
        <v>1994</v>
      </c>
      <c r="G197" s="32">
        <v>5.7750000000000004</v>
      </c>
      <c r="H197" s="32">
        <v>5.1150000000000002</v>
      </c>
      <c r="I197" s="32">
        <v>5.8689999999999998</v>
      </c>
      <c r="J197" s="67" t="s">
        <v>296</v>
      </c>
      <c r="K197" s="67" t="s">
        <v>1735</v>
      </c>
      <c r="L197" s="67" t="s">
        <v>50</v>
      </c>
      <c r="M197" s="67"/>
      <c r="N197" s="67"/>
      <c r="O197" s="67"/>
      <c r="P197" s="67" t="s">
        <v>53</v>
      </c>
      <c r="Q197" s="67" t="s">
        <v>107</v>
      </c>
      <c r="R197" s="67"/>
      <c r="S197" s="67"/>
      <c r="T197" s="67"/>
      <c r="U197" s="67"/>
      <c r="V197" s="67"/>
      <c r="W197" s="42"/>
      <c r="X197" s="42"/>
      <c r="Y197" s="42"/>
      <c r="Z197" s="42"/>
      <c r="AA197" s="42"/>
      <c r="AB197" s="42"/>
      <c r="AC197" s="42"/>
      <c r="AD197" s="42"/>
      <c r="AE197" s="42"/>
      <c r="AF197" s="42"/>
      <c r="AG197" s="42"/>
      <c r="AH197" s="42"/>
      <c r="AI197" s="42"/>
      <c r="AJ197" s="42"/>
      <c r="AK197" s="42"/>
      <c r="AL197" s="67" t="s">
        <v>60</v>
      </c>
      <c r="AM197" s="67" t="s">
        <v>61</v>
      </c>
      <c r="AN197" s="67"/>
      <c r="AO197" s="67"/>
      <c r="AP197" s="67" t="s">
        <v>63</v>
      </c>
      <c r="AQ197" s="67"/>
      <c r="AR197" s="67"/>
      <c r="AS197" s="67"/>
      <c r="AT197" s="67"/>
      <c r="AU197" s="67" t="s">
        <v>66</v>
      </c>
      <c r="AV197" s="67" t="s">
        <v>67</v>
      </c>
      <c r="AW197" s="67"/>
      <c r="AX197" s="67"/>
      <c r="AY197" s="67"/>
      <c r="AZ197" s="67"/>
      <c r="BA197" s="67"/>
      <c r="BB197" s="67"/>
      <c r="BC197" s="67"/>
      <c r="BD197" s="67"/>
      <c r="BE197" s="67" t="s">
        <v>298</v>
      </c>
      <c r="BF197" s="42"/>
      <c r="BG197" s="42"/>
      <c r="BH197" s="67"/>
      <c r="BI197" s="67" t="s">
        <v>807</v>
      </c>
      <c r="BJ197" s="67" t="s">
        <v>299</v>
      </c>
      <c r="BK197" s="67" t="s">
        <v>300</v>
      </c>
      <c r="BL197" s="67"/>
      <c r="BM197" s="67"/>
      <c r="BN197" s="42"/>
      <c r="BO197" s="42"/>
      <c r="BP197" s="67"/>
      <c r="BQ197" s="67"/>
      <c r="BR197" s="72"/>
      <c r="BS197" s="42"/>
      <c r="BT197" s="42"/>
      <c r="BU197" s="67"/>
      <c r="BV197" s="67"/>
      <c r="BW197" s="67"/>
      <c r="BX197" s="42"/>
      <c r="BY197" s="67"/>
      <c r="BZ197" s="42"/>
      <c r="CA197" s="42"/>
      <c r="CB197" s="67"/>
      <c r="CC197" s="67"/>
      <c r="CD197" s="42"/>
      <c r="CE197" s="42"/>
      <c r="CF197" s="42"/>
      <c r="CG197" s="42"/>
      <c r="CH197" s="67"/>
      <c r="CI197" s="67"/>
      <c r="CJ197" s="67"/>
      <c r="CK197" s="67"/>
      <c r="CL197" s="67"/>
      <c r="CM197" s="67"/>
      <c r="CN197" s="67"/>
      <c r="CO197" s="67"/>
      <c r="CP197" s="67" t="s">
        <v>80</v>
      </c>
      <c r="CQ197" s="67"/>
      <c r="CR197" s="67"/>
      <c r="CS197" s="67"/>
      <c r="CT197" s="67"/>
      <c r="CU197" s="67"/>
      <c r="CV197" s="67"/>
      <c r="CW197" s="67"/>
      <c r="CX197" s="67"/>
      <c r="CY197" s="67"/>
      <c r="CZ197" s="67"/>
      <c r="DA197" s="67"/>
      <c r="DB197" s="67"/>
      <c r="DC197" s="67"/>
      <c r="DD197" s="67"/>
      <c r="DE197" s="67" t="s">
        <v>116</v>
      </c>
      <c r="DF197" s="67" t="s">
        <v>207</v>
      </c>
      <c r="DG197" s="67" t="s">
        <v>208</v>
      </c>
      <c r="DH197" s="67" t="s">
        <v>209</v>
      </c>
      <c r="DI197" s="42"/>
      <c r="DJ197" s="42"/>
      <c r="DK197" s="42"/>
      <c r="DL197" s="42"/>
      <c r="DM197" s="42"/>
      <c r="DN197" s="42"/>
      <c r="DO197" s="42"/>
      <c r="DP197" s="42"/>
      <c r="DQ197" s="42"/>
      <c r="DR197" s="42"/>
      <c r="DS197" s="42"/>
      <c r="DT197" s="42"/>
      <c r="DU197" s="42"/>
      <c r="DV197" s="42"/>
      <c r="DW197" s="42"/>
      <c r="DX197" s="42"/>
      <c r="DY197" s="42"/>
      <c r="DZ197" s="42"/>
      <c r="EA197" s="42"/>
      <c r="EB197" s="42"/>
      <c r="EC197" s="42"/>
      <c r="ED197" s="42"/>
      <c r="EE197" s="42"/>
      <c r="EF197" s="42"/>
      <c r="EG197" s="42"/>
      <c r="EH197" s="42"/>
      <c r="EI197" s="42"/>
      <c r="EJ197" s="42"/>
      <c r="EK197" s="67" t="s">
        <v>28</v>
      </c>
      <c r="EL197" s="67" t="s">
        <v>1393</v>
      </c>
      <c r="EM197" s="42"/>
      <c r="EN197" s="42"/>
      <c r="EO197" s="42"/>
      <c r="EP197" s="42"/>
      <c r="EQ197" s="42"/>
      <c r="ER197" s="42"/>
      <c r="ES197" s="42"/>
      <c r="ET197" s="42"/>
      <c r="EU197" s="42"/>
      <c r="EV197" s="42"/>
      <c r="EW197" s="42"/>
      <c r="EX197" s="42"/>
      <c r="EY197" s="42"/>
      <c r="EZ197" s="42"/>
      <c r="FA197" s="42"/>
      <c r="FB197" s="42"/>
      <c r="FC197" s="42"/>
      <c r="FD197" s="42"/>
      <c r="FE197" s="67" t="s">
        <v>80</v>
      </c>
      <c r="FF197" s="42"/>
      <c r="FG197" s="42"/>
      <c r="FH197" s="42"/>
      <c r="FI197" s="42"/>
      <c r="FJ197" s="42"/>
      <c r="FK197" s="42"/>
      <c r="FL197" s="42"/>
      <c r="FM197" s="42"/>
      <c r="FN197" s="42"/>
      <c r="FO197" s="42"/>
      <c r="FP197" s="42"/>
      <c r="FQ197" s="42"/>
      <c r="FR197" s="42"/>
      <c r="FS197" s="42"/>
      <c r="FT197" s="42"/>
      <c r="FU197" s="42"/>
      <c r="FV197" s="42"/>
      <c r="FW197" s="42"/>
      <c r="FX197" s="42"/>
      <c r="FY197" s="42"/>
      <c r="FZ197" s="42"/>
      <c r="GA197" s="42"/>
      <c r="GB197" s="42"/>
      <c r="GC197" s="42"/>
      <c r="GD197" s="42"/>
      <c r="GE197" s="42"/>
      <c r="GF197" s="42"/>
      <c r="GG197" s="42"/>
      <c r="GH197" s="42"/>
      <c r="GI197" s="42"/>
      <c r="GJ197" s="42"/>
      <c r="GK197" s="42"/>
      <c r="GL197" s="42"/>
      <c r="GM197" s="42"/>
      <c r="GN197" s="42"/>
      <c r="GO197" s="42"/>
      <c r="GP197" s="42"/>
      <c r="GQ197" s="42"/>
      <c r="GR197" s="42"/>
      <c r="GS197" s="42"/>
      <c r="GT197" s="42"/>
      <c r="GU197" s="42"/>
      <c r="GV197" s="42"/>
      <c r="GW197" s="42"/>
      <c r="GX197" s="42"/>
      <c r="GY197" s="42"/>
      <c r="GZ197" s="42"/>
      <c r="HA197" s="42"/>
      <c r="HB197" s="42"/>
      <c r="HC197" s="33" t="s">
        <v>167</v>
      </c>
      <c r="HD197" s="67" t="s">
        <v>167</v>
      </c>
      <c r="HE197" s="67"/>
      <c r="HF197" s="42"/>
      <c r="HG197" s="39"/>
      <c r="HH197" s="40"/>
      <c r="HI197" s="40"/>
      <c r="HJ197" s="40"/>
      <c r="HK197" s="42"/>
      <c r="HL197" s="41"/>
      <c r="HM197" s="42"/>
      <c r="HN197" s="42"/>
      <c r="HO197" s="67"/>
      <c r="HP197" s="67" t="s">
        <v>28</v>
      </c>
      <c r="HQ197" s="67" t="s">
        <v>1394</v>
      </c>
      <c r="HR197" s="42" t="s">
        <v>304</v>
      </c>
      <c r="HS197" s="42"/>
      <c r="HT197" s="42"/>
      <c r="HU197" s="42"/>
      <c r="HV197" s="67"/>
      <c r="HW197" s="67"/>
      <c r="HX197" s="42"/>
      <c r="HY197" s="42"/>
      <c r="HZ197" s="42"/>
      <c r="IA197" s="42"/>
      <c r="IB197" s="42"/>
      <c r="IC197" s="42"/>
      <c r="ID197" s="42"/>
      <c r="IE197" s="42"/>
      <c r="IF197" s="42"/>
      <c r="IG197" s="42"/>
      <c r="IH197" s="42"/>
      <c r="II197" s="42"/>
      <c r="IJ197" s="42"/>
      <c r="IK197" s="42"/>
      <c r="IL197" s="42"/>
      <c r="IM197" s="42"/>
      <c r="IN197" s="42"/>
      <c r="IO197" s="42"/>
      <c r="IP197" s="42"/>
      <c r="IQ197" s="42"/>
      <c r="IR197" s="42"/>
      <c r="IS197" s="42"/>
      <c r="IT197" s="42"/>
      <c r="IU197" s="42"/>
      <c r="IV197" s="42"/>
    </row>
    <row r="198" spans="1:256" ht="15.75" customHeight="1" x14ac:dyDescent="0.25">
      <c r="A198" s="67" t="s">
        <v>1395</v>
      </c>
      <c r="B198" s="67" t="s">
        <v>1396</v>
      </c>
      <c r="C198" s="68" t="s">
        <v>1256</v>
      </c>
      <c r="D198" s="67" t="s">
        <v>1381</v>
      </c>
      <c r="E198" s="67" t="s">
        <v>1397</v>
      </c>
      <c r="F198" s="97"/>
      <c r="G198" s="32">
        <v>2.1349999999999998</v>
      </c>
      <c r="H198" s="32">
        <v>2.1349999999999998</v>
      </c>
      <c r="I198" s="32">
        <v>2.2400000000000002</v>
      </c>
      <c r="J198" s="67" t="s">
        <v>296</v>
      </c>
      <c r="K198" s="67" t="s">
        <v>1735</v>
      </c>
      <c r="L198" s="67" t="s">
        <v>297</v>
      </c>
      <c r="M198" s="67"/>
      <c r="N198" s="67"/>
      <c r="O198" s="67"/>
      <c r="P198" s="67"/>
      <c r="Q198" s="67"/>
      <c r="R198" s="67"/>
      <c r="S198" s="67"/>
      <c r="T198" s="67"/>
      <c r="U198" s="67"/>
      <c r="V198" s="67"/>
      <c r="W198" s="42"/>
      <c r="X198" s="42"/>
      <c r="Y198" s="42"/>
      <c r="Z198" s="42"/>
      <c r="AA198" s="42"/>
      <c r="AB198" s="42"/>
      <c r="AC198" s="42"/>
      <c r="AD198" s="42"/>
      <c r="AE198" s="42"/>
      <c r="AF198" s="42"/>
      <c r="AG198" s="42"/>
      <c r="AH198" s="42"/>
      <c r="AI198" s="42"/>
      <c r="AJ198" s="42"/>
      <c r="AK198" s="42"/>
      <c r="AL198" s="67"/>
      <c r="AM198" s="67"/>
      <c r="AN198" s="67"/>
      <c r="AO198" s="67"/>
      <c r="AP198" s="67" t="s">
        <v>63</v>
      </c>
      <c r="AQ198" s="67"/>
      <c r="AR198" s="67"/>
      <c r="AS198" s="67" t="s">
        <v>64</v>
      </c>
      <c r="AT198" s="67"/>
      <c r="AU198" s="67" t="s">
        <v>66</v>
      </c>
      <c r="AV198" s="67" t="s">
        <v>67</v>
      </c>
      <c r="AW198" s="67"/>
      <c r="AX198" s="67"/>
      <c r="AY198" s="67"/>
      <c r="AZ198" s="67"/>
      <c r="BA198" s="67"/>
      <c r="BB198" s="67"/>
      <c r="BC198" s="67"/>
      <c r="BD198" s="67"/>
      <c r="BE198" s="67"/>
      <c r="BF198" s="42"/>
      <c r="BG198" s="42"/>
      <c r="BH198" s="67"/>
      <c r="BI198" s="67"/>
      <c r="BJ198" s="67"/>
      <c r="BK198" s="67"/>
      <c r="BL198" s="67"/>
      <c r="BM198" s="67"/>
      <c r="BN198" s="42"/>
      <c r="BO198" s="42"/>
      <c r="BP198" s="67"/>
      <c r="BQ198" s="67"/>
      <c r="BR198" s="72"/>
      <c r="BS198" s="42"/>
      <c r="BT198" s="42"/>
      <c r="BU198" s="67"/>
      <c r="BV198" s="67"/>
      <c r="BW198" s="67"/>
      <c r="BX198" s="42"/>
      <c r="BY198" s="67"/>
      <c r="BZ198" s="42"/>
      <c r="CA198" s="42"/>
      <c r="CB198" s="67"/>
      <c r="CC198" s="67"/>
      <c r="CD198" s="42"/>
      <c r="CE198" s="42"/>
      <c r="CF198" s="42"/>
      <c r="CG198" s="42"/>
      <c r="CH198" s="67"/>
      <c r="CI198" s="67"/>
      <c r="CJ198" s="67"/>
      <c r="CK198" s="67"/>
      <c r="CL198" s="67"/>
      <c r="CM198" s="67"/>
      <c r="CN198" s="67" t="s">
        <v>28</v>
      </c>
      <c r="CO198" s="67" t="s">
        <v>1398</v>
      </c>
      <c r="CP198" s="67" t="s">
        <v>80</v>
      </c>
      <c r="CQ198" s="67"/>
      <c r="CR198" s="67"/>
      <c r="CS198" s="67"/>
      <c r="CT198" s="67"/>
      <c r="CU198" s="67"/>
      <c r="CV198" s="67"/>
      <c r="CW198" s="67"/>
      <c r="CX198" s="67"/>
      <c r="CY198" s="67"/>
      <c r="CZ198" s="67"/>
      <c r="DA198" s="67"/>
      <c r="DB198" s="67"/>
      <c r="DC198" s="67"/>
      <c r="DD198" s="67"/>
      <c r="DE198" s="67" t="s">
        <v>116</v>
      </c>
      <c r="DF198" s="67" t="s">
        <v>207</v>
      </c>
      <c r="DG198" s="67" t="s">
        <v>208</v>
      </c>
      <c r="DH198" s="67" t="s">
        <v>209</v>
      </c>
      <c r="DI198" s="42"/>
      <c r="DJ198" s="42"/>
      <c r="DK198" s="42"/>
      <c r="DL198" s="42"/>
      <c r="DM198" s="42"/>
      <c r="DN198" s="42"/>
      <c r="DO198" s="42"/>
      <c r="DP198" s="42"/>
      <c r="DQ198" s="42"/>
      <c r="DR198" s="42"/>
      <c r="DS198" s="42"/>
      <c r="DT198" s="42"/>
      <c r="DU198" s="42"/>
      <c r="DV198" s="42"/>
      <c r="DW198" s="42"/>
      <c r="DX198" s="42"/>
      <c r="DY198" s="42"/>
      <c r="DZ198" s="42"/>
      <c r="EA198" s="42"/>
      <c r="EB198" s="42"/>
      <c r="EC198" s="42"/>
      <c r="ED198" s="42"/>
      <c r="EE198" s="42"/>
      <c r="EF198" s="42"/>
      <c r="EG198" s="42"/>
      <c r="EH198" s="42"/>
      <c r="EI198" s="42"/>
      <c r="EJ198" s="42"/>
      <c r="EK198" s="67" t="s">
        <v>28</v>
      </c>
      <c r="EL198" s="67" t="s">
        <v>1399</v>
      </c>
      <c r="EM198" s="42"/>
      <c r="EN198" s="42"/>
      <c r="EO198" s="42"/>
      <c r="EP198" s="42"/>
      <c r="EQ198" s="42"/>
      <c r="ER198" s="42"/>
      <c r="ES198" s="42"/>
      <c r="ET198" s="42"/>
      <c r="EU198" s="42"/>
      <c r="EV198" s="42"/>
      <c r="EW198" s="42"/>
      <c r="EX198" s="42"/>
      <c r="EY198" s="42"/>
      <c r="EZ198" s="42"/>
      <c r="FA198" s="42"/>
      <c r="FB198" s="42"/>
      <c r="FC198" s="42"/>
      <c r="FD198" s="42"/>
      <c r="FE198" s="67" t="s">
        <v>80</v>
      </c>
      <c r="FF198" s="42"/>
      <c r="FG198" s="42"/>
      <c r="FH198" s="42"/>
      <c r="FI198" s="42"/>
      <c r="FJ198" s="42"/>
      <c r="FK198" s="42"/>
      <c r="FL198" s="42"/>
      <c r="FM198" s="42"/>
      <c r="FN198" s="42"/>
      <c r="FO198" s="42"/>
      <c r="FP198" s="42"/>
      <c r="FQ198" s="42"/>
      <c r="FR198" s="42"/>
      <c r="FS198" s="42"/>
      <c r="FT198" s="42"/>
      <c r="FU198" s="42"/>
      <c r="FV198" s="42"/>
      <c r="FW198" s="42"/>
      <c r="FX198" s="42"/>
      <c r="FY198" s="42"/>
      <c r="FZ198" s="42"/>
      <c r="GA198" s="42"/>
      <c r="GB198" s="42"/>
      <c r="GC198" s="42"/>
      <c r="GD198" s="42"/>
      <c r="GE198" s="42"/>
      <c r="GF198" s="42"/>
      <c r="GG198" s="42"/>
      <c r="GH198" s="42"/>
      <c r="GI198" s="42"/>
      <c r="GJ198" s="42"/>
      <c r="GK198" s="42"/>
      <c r="GL198" s="42"/>
      <c r="GM198" s="42"/>
      <c r="GN198" s="42"/>
      <c r="GO198" s="42"/>
      <c r="GP198" s="42"/>
      <c r="GQ198" s="42"/>
      <c r="GR198" s="42"/>
      <c r="GS198" s="42"/>
      <c r="GT198" s="42"/>
      <c r="GU198" s="42"/>
      <c r="GV198" s="42"/>
      <c r="GW198" s="42"/>
      <c r="GX198" s="42"/>
      <c r="GY198" s="42"/>
      <c r="GZ198" s="42"/>
      <c r="HA198" s="42"/>
      <c r="HB198" s="42"/>
      <c r="HC198" s="33"/>
      <c r="HD198" s="67"/>
      <c r="HE198" s="67"/>
      <c r="HF198" s="42"/>
      <c r="HG198" s="39"/>
      <c r="HH198" s="40"/>
      <c r="HI198" s="40"/>
      <c r="HJ198" s="40"/>
      <c r="HK198" s="42"/>
      <c r="HL198" s="41"/>
      <c r="HM198" s="42"/>
      <c r="HN198" s="42"/>
      <c r="HO198" s="67"/>
      <c r="HP198" s="67" t="s">
        <v>28</v>
      </c>
      <c r="HQ198" s="67" t="s">
        <v>1400</v>
      </c>
      <c r="HR198" s="42"/>
      <c r="HS198" s="42"/>
      <c r="HT198" s="42"/>
      <c r="HU198" s="42"/>
      <c r="HV198" s="67" t="s">
        <v>478</v>
      </c>
      <c r="HW198" s="67" t="s">
        <v>479</v>
      </c>
      <c r="HX198" s="42"/>
      <c r="HY198" s="42"/>
      <c r="HZ198" s="42"/>
      <c r="IA198" s="42"/>
      <c r="IB198" s="42"/>
      <c r="IC198" s="42"/>
      <c r="ID198" s="42"/>
      <c r="IE198" s="42"/>
      <c r="IF198" s="42"/>
      <c r="IG198" s="42"/>
      <c r="IH198" s="42"/>
      <c r="II198" s="42"/>
      <c r="IJ198" s="42"/>
      <c r="IK198" s="42"/>
      <c r="IL198" s="42"/>
      <c r="IM198" s="42"/>
      <c r="IN198" s="42"/>
      <c r="IO198" s="42"/>
      <c r="IP198" s="42"/>
      <c r="IQ198" s="42"/>
      <c r="IR198" s="42"/>
      <c r="IS198" s="42"/>
      <c r="IT198" s="42"/>
      <c r="IU198" s="42"/>
      <c r="IV198" s="42"/>
    </row>
    <row r="199" spans="1:256" ht="15.75" customHeight="1" x14ac:dyDescent="0.25">
      <c r="A199" s="67" t="s">
        <v>1401</v>
      </c>
      <c r="B199" s="67" t="s">
        <v>1402</v>
      </c>
      <c r="C199" s="68" t="s">
        <v>1256</v>
      </c>
      <c r="D199" s="67" t="s">
        <v>1381</v>
      </c>
      <c r="E199" s="67" t="s">
        <v>1403</v>
      </c>
      <c r="F199" s="101">
        <v>1995</v>
      </c>
      <c r="G199" s="32">
        <v>2.2000000000000002</v>
      </c>
      <c r="H199" s="32">
        <v>2.2999999999999998</v>
      </c>
      <c r="I199" s="32">
        <v>2.4</v>
      </c>
      <c r="J199" s="67" t="s">
        <v>296</v>
      </c>
      <c r="K199" s="67" t="s">
        <v>1734</v>
      </c>
      <c r="L199" s="67" t="s">
        <v>53</v>
      </c>
      <c r="M199" s="67" t="s">
        <v>50</v>
      </c>
      <c r="N199" s="67"/>
      <c r="O199" s="67"/>
      <c r="P199" s="67"/>
      <c r="Q199" s="67" t="s">
        <v>107</v>
      </c>
      <c r="R199" s="67"/>
      <c r="S199" s="67"/>
      <c r="T199" s="67"/>
      <c r="U199" s="67"/>
      <c r="V199" s="67"/>
      <c r="W199" s="42"/>
      <c r="X199" s="42"/>
      <c r="Y199" s="42"/>
      <c r="Z199" s="42"/>
      <c r="AA199" s="42"/>
      <c r="AB199" s="42"/>
      <c r="AC199" s="42"/>
      <c r="AD199" s="42"/>
      <c r="AE199" s="42"/>
      <c r="AF199" s="42"/>
      <c r="AG199" s="42"/>
      <c r="AH199" s="42"/>
      <c r="AI199" s="42"/>
      <c r="AJ199" s="42"/>
      <c r="AK199" s="42"/>
      <c r="AL199" s="67"/>
      <c r="AM199" s="67"/>
      <c r="AN199" s="67"/>
      <c r="AO199" s="67" t="s">
        <v>108</v>
      </c>
      <c r="AP199" s="67"/>
      <c r="AQ199" s="67"/>
      <c r="AR199" s="67"/>
      <c r="AS199" s="67"/>
      <c r="AT199" s="67"/>
      <c r="AU199" s="67" t="s">
        <v>66</v>
      </c>
      <c r="AV199" s="67" t="s">
        <v>67</v>
      </c>
      <c r="AW199" s="67"/>
      <c r="AX199" s="67"/>
      <c r="AY199" s="67"/>
      <c r="AZ199" s="67"/>
      <c r="BA199" s="67"/>
      <c r="BB199" s="67"/>
      <c r="BC199" s="67"/>
      <c r="BD199" s="67"/>
      <c r="BE199" s="67" t="s">
        <v>298</v>
      </c>
      <c r="BF199" s="42"/>
      <c r="BG199" s="42"/>
      <c r="BH199" s="67"/>
      <c r="BI199" s="67"/>
      <c r="BJ199" s="67" t="s">
        <v>299</v>
      </c>
      <c r="BK199" s="67" t="s">
        <v>300</v>
      </c>
      <c r="BL199" s="67"/>
      <c r="BM199" s="67"/>
      <c r="BN199" s="42"/>
      <c r="BO199" s="42"/>
      <c r="BP199" s="67"/>
      <c r="BQ199" s="67"/>
      <c r="BR199" s="72"/>
      <c r="BS199" s="42"/>
      <c r="BT199" s="42"/>
      <c r="BU199" s="67"/>
      <c r="BV199" s="67"/>
      <c r="BW199" s="67"/>
      <c r="BX199" s="42"/>
      <c r="BY199" s="67"/>
      <c r="BZ199" s="42"/>
      <c r="CA199" s="42"/>
      <c r="CB199" s="67"/>
      <c r="CC199" s="67"/>
      <c r="CD199" s="42"/>
      <c r="CE199" s="42"/>
      <c r="CF199" s="42"/>
      <c r="CG199" s="42"/>
      <c r="CH199" s="67"/>
      <c r="CI199" s="67"/>
      <c r="CJ199" s="67"/>
      <c r="CK199" s="67"/>
      <c r="CL199" s="67"/>
      <c r="CM199" s="67"/>
      <c r="CN199" s="67"/>
      <c r="CO199" s="67"/>
      <c r="CP199" s="67" t="s">
        <v>116</v>
      </c>
      <c r="CQ199" s="67"/>
      <c r="CR199" s="67" t="s">
        <v>94</v>
      </c>
      <c r="CS199" s="67"/>
      <c r="CT199" s="67"/>
      <c r="CU199" s="67"/>
      <c r="CV199" s="67"/>
      <c r="CW199" s="67" t="s">
        <v>808</v>
      </c>
      <c r="CX199" s="67"/>
      <c r="CY199" s="67"/>
      <c r="CZ199" s="67"/>
      <c r="DA199" s="67"/>
      <c r="DB199" s="67"/>
      <c r="DC199" s="67"/>
      <c r="DD199" s="67"/>
      <c r="DE199" s="67" t="s">
        <v>116</v>
      </c>
      <c r="DF199" s="67" t="s">
        <v>207</v>
      </c>
      <c r="DG199" s="67" t="s">
        <v>208</v>
      </c>
      <c r="DH199" s="67" t="s">
        <v>209</v>
      </c>
      <c r="DI199" s="42" t="s">
        <v>80</v>
      </c>
      <c r="DJ199" s="42"/>
      <c r="DK199" s="42"/>
      <c r="DL199" s="42"/>
      <c r="DM199" s="42"/>
      <c r="DN199" s="42"/>
      <c r="DO199" s="42"/>
      <c r="DP199" s="42"/>
      <c r="DQ199" s="42"/>
      <c r="DR199" s="42"/>
      <c r="DS199" s="42"/>
      <c r="DT199" s="42"/>
      <c r="DU199" s="42"/>
      <c r="DV199" s="42"/>
      <c r="DW199" s="42"/>
      <c r="DX199" s="42"/>
      <c r="DY199" s="42"/>
      <c r="DZ199" s="42"/>
      <c r="EA199" s="42"/>
      <c r="EB199" s="42"/>
      <c r="EC199" s="42"/>
      <c r="ED199" s="42"/>
      <c r="EE199" s="42"/>
      <c r="EF199" s="42"/>
      <c r="EG199" s="42"/>
      <c r="EH199" s="42"/>
      <c r="EI199" s="42"/>
      <c r="EJ199" s="42"/>
      <c r="EK199" s="67" t="s">
        <v>28</v>
      </c>
      <c r="EL199" s="67" t="s">
        <v>1404</v>
      </c>
      <c r="EM199" s="42"/>
      <c r="EN199" s="42"/>
      <c r="EO199" s="42"/>
      <c r="EP199" s="42"/>
      <c r="EQ199" s="42"/>
      <c r="ER199" s="42"/>
      <c r="ES199" s="42"/>
      <c r="ET199" s="42"/>
      <c r="EU199" s="42"/>
      <c r="EV199" s="42"/>
      <c r="EW199" s="42"/>
      <c r="EX199" s="42"/>
      <c r="EY199" s="42"/>
      <c r="EZ199" s="42"/>
      <c r="FA199" s="42"/>
      <c r="FB199" s="42"/>
      <c r="FC199" s="42"/>
      <c r="FD199" s="42"/>
      <c r="FE199" s="67" t="s">
        <v>116</v>
      </c>
      <c r="FF199" s="42"/>
      <c r="FG199" s="42"/>
      <c r="FH199" s="42"/>
      <c r="FI199" s="42"/>
      <c r="FJ199" s="42"/>
      <c r="FK199" s="42"/>
      <c r="FL199" s="42"/>
      <c r="FM199" s="42"/>
      <c r="FN199" s="42"/>
      <c r="FO199" s="42"/>
      <c r="FP199" s="42"/>
      <c r="FQ199" s="42"/>
      <c r="FR199" s="42"/>
      <c r="FS199" s="42"/>
      <c r="FT199" s="42"/>
      <c r="FU199" s="42"/>
      <c r="FV199" s="42"/>
      <c r="FW199" s="42"/>
      <c r="FX199" s="42"/>
      <c r="FY199" s="42"/>
      <c r="FZ199" s="42"/>
      <c r="GA199" s="42"/>
      <c r="GB199" s="42"/>
      <c r="GC199" s="42"/>
      <c r="GD199" s="42"/>
      <c r="GE199" s="42"/>
      <c r="GF199" s="42"/>
      <c r="GG199" s="42"/>
      <c r="GH199" s="42"/>
      <c r="GI199" s="42"/>
      <c r="GJ199" s="42"/>
      <c r="GK199" s="42"/>
      <c r="GL199" s="42"/>
      <c r="GM199" s="42"/>
      <c r="GN199" s="42"/>
      <c r="GO199" s="42"/>
      <c r="GP199" s="42"/>
      <c r="GQ199" s="42"/>
      <c r="GR199" s="42"/>
      <c r="GS199" s="42"/>
      <c r="GT199" s="42"/>
      <c r="GU199" s="42"/>
      <c r="GV199" s="42"/>
      <c r="GW199" s="42"/>
      <c r="GX199" s="42"/>
      <c r="GY199" s="42"/>
      <c r="GZ199" s="42"/>
      <c r="HA199" s="42"/>
      <c r="HB199" s="42"/>
      <c r="HC199" s="33" t="s">
        <v>167</v>
      </c>
      <c r="HD199" s="67" t="s">
        <v>167</v>
      </c>
      <c r="HE199" s="67"/>
      <c r="HF199" s="42"/>
      <c r="HG199" s="39"/>
      <c r="HH199" s="40"/>
      <c r="HI199" s="40"/>
      <c r="HJ199" s="40"/>
      <c r="HK199" s="42"/>
      <c r="HL199" s="41"/>
      <c r="HM199" s="42"/>
      <c r="HN199" s="42"/>
      <c r="HO199" s="67" t="s">
        <v>302</v>
      </c>
      <c r="HP199" s="67"/>
      <c r="HQ199" s="67"/>
      <c r="HR199" s="42"/>
      <c r="HS199" s="42"/>
      <c r="HT199" s="42"/>
      <c r="HU199" s="42"/>
      <c r="HV199" s="67" t="s">
        <v>478</v>
      </c>
      <c r="HW199" s="67" t="s">
        <v>479</v>
      </c>
      <c r="HX199" s="42"/>
      <c r="HY199" s="42"/>
      <c r="HZ199" s="42"/>
      <c r="IA199" s="42"/>
      <c r="IB199" s="42"/>
      <c r="IC199" s="42"/>
      <c r="ID199" s="42"/>
      <c r="IE199" s="42"/>
      <c r="IF199" s="42"/>
      <c r="IG199" s="42"/>
      <c r="IH199" s="42"/>
      <c r="II199" s="42"/>
      <c r="IJ199" s="42"/>
      <c r="IK199" s="42"/>
      <c r="IL199" s="42"/>
      <c r="IM199" s="42"/>
      <c r="IN199" s="42"/>
      <c r="IO199" s="42"/>
      <c r="IP199" s="42"/>
      <c r="IQ199" s="42"/>
      <c r="IR199" s="42"/>
      <c r="IS199" s="42"/>
      <c r="IT199" s="42"/>
      <c r="IU199" s="42"/>
      <c r="IV199" s="42"/>
    </row>
    <row r="200" spans="1:256" ht="15.75" customHeight="1" x14ac:dyDescent="0.25">
      <c r="A200" s="67" t="s">
        <v>1405</v>
      </c>
      <c r="B200" s="67" t="s">
        <v>1406</v>
      </c>
      <c r="C200" s="68" t="s">
        <v>1256</v>
      </c>
      <c r="D200" s="67" t="s">
        <v>1407</v>
      </c>
      <c r="E200" s="67" t="s">
        <v>1408</v>
      </c>
      <c r="F200" s="101">
        <v>1997</v>
      </c>
      <c r="G200" s="32">
        <v>0.76100000000000001</v>
      </c>
      <c r="H200" s="32">
        <v>0.35799999999999998</v>
      </c>
      <c r="I200" s="32">
        <v>0.34200000000000003</v>
      </c>
      <c r="J200" s="67" t="s">
        <v>48</v>
      </c>
      <c r="K200" s="67"/>
      <c r="L200" s="67" t="s">
        <v>50</v>
      </c>
      <c r="M200" s="67"/>
      <c r="N200" s="67" t="s">
        <v>51</v>
      </c>
      <c r="O200" s="67" t="s">
        <v>52</v>
      </c>
      <c r="P200" s="67"/>
      <c r="Q200" s="67"/>
      <c r="R200" s="67"/>
      <c r="S200" s="67"/>
      <c r="T200" s="67"/>
      <c r="U200" s="67"/>
      <c r="V200" s="67"/>
      <c r="W200" s="67"/>
      <c r="X200" s="67" t="s">
        <v>58</v>
      </c>
      <c r="Y200" s="67"/>
      <c r="Z200" s="67"/>
      <c r="AA200" s="67" t="s">
        <v>59</v>
      </c>
      <c r="AB200" s="67"/>
      <c r="AC200" s="67"/>
      <c r="AD200" s="67"/>
      <c r="AE200" s="67"/>
      <c r="AF200" s="67"/>
      <c r="AG200" s="67" t="s">
        <v>57</v>
      </c>
      <c r="AH200" s="67"/>
      <c r="AI200" s="67" t="s">
        <v>55</v>
      </c>
      <c r="AJ200" s="67" t="s">
        <v>56</v>
      </c>
      <c r="AK200" s="67"/>
      <c r="AL200" s="67"/>
      <c r="AM200" s="67" t="s">
        <v>61</v>
      </c>
      <c r="AN200" s="67" t="s">
        <v>62</v>
      </c>
      <c r="AO200" s="67"/>
      <c r="AP200" s="67"/>
      <c r="AQ200" s="67"/>
      <c r="AR200" s="67"/>
      <c r="AS200" s="67"/>
      <c r="AT200" s="67"/>
      <c r="AU200" s="67"/>
      <c r="AV200" s="67" t="s">
        <v>67</v>
      </c>
      <c r="AW200" s="67"/>
      <c r="AX200" s="67"/>
      <c r="AY200" s="67"/>
      <c r="AZ200" s="67"/>
      <c r="BA200" s="67"/>
      <c r="BB200" s="67"/>
      <c r="BC200" s="67"/>
      <c r="BD200" s="67"/>
      <c r="BE200" s="67" t="s">
        <v>111</v>
      </c>
      <c r="BF200" s="67"/>
      <c r="BG200" s="67" t="s">
        <v>155</v>
      </c>
      <c r="BH200" s="67" t="s">
        <v>112</v>
      </c>
      <c r="BI200" s="67" t="s">
        <v>113</v>
      </c>
      <c r="BJ200" s="67"/>
      <c r="BK200" s="67"/>
      <c r="BL200" s="67" t="s">
        <v>71</v>
      </c>
      <c r="BM200" s="33" t="s">
        <v>1757</v>
      </c>
      <c r="BN200" s="67"/>
      <c r="BO200" s="67" t="s">
        <v>280</v>
      </c>
      <c r="BP200" s="67" t="s">
        <v>993</v>
      </c>
      <c r="BQ200" s="67" t="s">
        <v>1760</v>
      </c>
      <c r="BR200" s="34" t="s">
        <v>1761</v>
      </c>
      <c r="BS200" s="67"/>
      <c r="BT200" s="67" t="s">
        <v>280</v>
      </c>
      <c r="BU200" s="67" t="s">
        <v>993</v>
      </c>
      <c r="BV200" s="67" t="s">
        <v>1760</v>
      </c>
      <c r="BW200" s="67"/>
      <c r="BX200" s="67"/>
      <c r="BY200" s="67"/>
      <c r="BZ200" s="67"/>
      <c r="CA200" s="67"/>
      <c r="CB200" s="67"/>
      <c r="CC200" s="67"/>
      <c r="CD200" s="67"/>
      <c r="CE200" s="67"/>
      <c r="CF200" s="67"/>
      <c r="CG200" s="67"/>
      <c r="CH200" s="67"/>
      <c r="CI200" s="67"/>
      <c r="CJ200" s="67"/>
      <c r="CK200" s="67"/>
      <c r="CL200" s="67"/>
      <c r="CM200" s="67"/>
      <c r="CN200" s="67"/>
      <c r="CO200" s="67"/>
      <c r="CP200" s="67" t="s">
        <v>80</v>
      </c>
      <c r="CQ200" s="67"/>
      <c r="CR200" s="67"/>
      <c r="CS200" s="67"/>
      <c r="CT200" s="67"/>
      <c r="CU200" s="67"/>
      <c r="CV200" s="67"/>
      <c r="CW200" s="67"/>
      <c r="CX200" s="67"/>
      <c r="CY200" s="67"/>
      <c r="CZ200" s="67"/>
      <c r="DA200" s="67"/>
      <c r="DB200" s="67"/>
      <c r="DC200" s="67"/>
      <c r="DD200" s="67"/>
      <c r="DE200" s="67" t="s">
        <v>80</v>
      </c>
      <c r="DF200" s="67"/>
      <c r="DG200" s="67"/>
      <c r="DH200" s="67"/>
      <c r="DI200" s="67" t="s">
        <v>80</v>
      </c>
      <c r="DJ200" s="67"/>
      <c r="DK200" s="67"/>
      <c r="DL200" s="67"/>
      <c r="DM200" s="67"/>
      <c r="DN200" s="67"/>
      <c r="DO200" s="67"/>
      <c r="DP200" s="67" t="s">
        <v>82</v>
      </c>
      <c r="DQ200" s="67" t="s">
        <v>79</v>
      </c>
      <c r="DR200" s="67"/>
      <c r="DS200" s="67"/>
      <c r="DT200" s="67"/>
      <c r="DU200" s="67"/>
      <c r="DV200" s="67"/>
      <c r="DW200" s="67"/>
      <c r="DX200" s="67"/>
      <c r="DY200" s="67"/>
      <c r="DZ200" s="67"/>
      <c r="EA200" s="67"/>
      <c r="EB200" s="67"/>
      <c r="EC200" s="67" t="s">
        <v>231</v>
      </c>
      <c r="ED200" s="67"/>
      <c r="EE200" s="67"/>
      <c r="EF200" s="67" t="s">
        <v>160</v>
      </c>
      <c r="EG200" s="67"/>
      <c r="EH200" s="67" t="s">
        <v>232</v>
      </c>
      <c r="EI200" s="67"/>
      <c r="EJ200" s="67" t="s">
        <v>234</v>
      </c>
      <c r="EK200" s="67" t="s">
        <v>28</v>
      </c>
      <c r="EL200" s="67" t="s">
        <v>1409</v>
      </c>
      <c r="EM200" s="67"/>
      <c r="EN200" s="67"/>
      <c r="EO200" s="67"/>
      <c r="EP200" s="67"/>
      <c r="EQ200" s="67"/>
      <c r="ER200" s="67"/>
      <c r="ES200" s="67"/>
      <c r="ET200" s="67"/>
      <c r="EU200" s="67"/>
      <c r="EV200" s="67"/>
      <c r="EW200" s="67" t="s">
        <v>28</v>
      </c>
      <c r="EX200" s="67" t="s">
        <v>1410</v>
      </c>
      <c r="EY200" s="67"/>
      <c r="EZ200" s="67"/>
      <c r="FA200" s="67" t="s">
        <v>87</v>
      </c>
      <c r="FB200" s="67"/>
      <c r="FC200" s="67"/>
      <c r="FD200" s="67"/>
      <c r="FE200" s="67" t="s">
        <v>80</v>
      </c>
      <c r="FF200" s="67" t="s">
        <v>89</v>
      </c>
      <c r="FG200" s="67"/>
      <c r="FH200" s="67"/>
      <c r="FI200" s="67"/>
      <c r="FJ200" s="67"/>
      <c r="FK200" s="67"/>
      <c r="FL200" s="67"/>
      <c r="FM200" s="67"/>
      <c r="FN200" s="67"/>
      <c r="FO200" s="67"/>
      <c r="FP200" s="67"/>
      <c r="FQ200" s="67"/>
      <c r="FR200" s="67"/>
      <c r="FS200" s="67"/>
      <c r="FT200" s="67"/>
      <c r="FU200" s="67"/>
      <c r="FV200" s="67"/>
      <c r="FW200" s="67"/>
      <c r="FX200" s="67"/>
      <c r="FY200" s="67"/>
      <c r="FZ200" s="67"/>
      <c r="GA200" s="67"/>
      <c r="GB200" s="67"/>
      <c r="GC200" s="67"/>
      <c r="GD200" s="67"/>
      <c r="GE200" s="67" t="s">
        <v>127</v>
      </c>
      <c r="GF200" s="67"/>
      <c r="GG200" s="67"/>
      <c r="GH200" s="67"/>
      <c r="GI200" s="67"/>
      <c r="GJ200" s="67"/>
      <c r="GK200" s="67"/>
      <c r="GL200" s="67"/>
      <c r="GM200" s="67"/>
      <c r="GN200" s="67"/>
      <c r="GO200" s="67"/>
      <c r="GP200" s="67"/>
      <c r="GQ200" s="67"/>
      <c r="GR200" s="67"/>
      <c r="GS200" s="67"/>
      <c r="GT200" s="67"/>
      <c r="GU200" s="67"/>
      <c r="GV200" s="67"/>
      <c r="GW200" s="67"/>
      <c r="GX200" s="67"/>
      <c r="GY200" s="67"/>
      <c r="GZ200" s="67"/>
      <c r="HA200" s="67" t="s">
        <v>28</v>
      </c>
      <c r="HB200" s="67" t="s">
        <v>1411</v>
      </c>
      <c r="HC200" s="33" t="s">
        <v>167</v>
      </c>
      <c r="HD200" s="67" t="s">
        <v>167</v>
      </c>
      <c r="HE200" s="67" t="s">
        <v>168</v>
      </c>
      <c r="HF200" s="67"/>
      <c r="HG200" s="33" t="s">
        <v>147</v>
      </c>
      <c r="HH200" s="35" t="s">
        <v>147</v>
      </c>
      <c r="HI200" s="35" t="s">
        <v>314</v>
      </c>
      <c r="HJ200" s="35"/>
      <c r="HK200" s="67" t="s">
        <v>262</v>
      </c>
      <c r="HL200" s="36"/>
      <c r="HM200" s="67"/>
      <c r="HN200" s="67"/>
      <c r="HO200" s="67"/>
      <c r="HP200" s="67"/>
      <c r="HQ200" s="67"/>
      <c r="HR200" s="67"/>
      <c r="HS200" s="67" t="s">
        <v>169</v>
      </c>
      <c r="HT200" s="67"/>
      <c r="HU200" s="67"/>
      <c r="HV200" s="67"/>
      <c r="HW200" s="67"/>
      <c r="HX200" s="67"/>
      <c r="HY200" s="67"/>
      <c r="HZ200" s="67"/>
      <c r="IA200" s="67"/>
      <c r="IB200" s="67"/>
      <c r="IC200" s="67"/>
      <c r="ID200" s="67"/>
      <c r="IE200" s="67" t="s">
        <v>1412</v>
      </c>
      <c r="IF200" s="67"/>
      <c r="IG200" s="67"/>
      <c r="IH200" s="67" t="s">
        <v>137</v>
      </c>
      <c r="II200" s="67"/>
      <c r="IJ200" s="67" t="s">
        <v>193</v>
      </c>
      <c r="IK200" s="67"/>
      <c r="IL200" s="67" t="s">
        <v>100</v>
      </c>
      <c r="IM200" s="67"/>
      <c r="IN200" s="67"/>
      <c r="IO200" s="67"/>
      <c r="IP200" s="67"/>
      <c r="IQ200" s="67" t="s">
        <v>101</v>
      </c>
      <c r="IR200" s="67"/>
      <c r="IS200" s="67"/>
      <c r="IT200" s="67" t="s">
        <v>101</v>
      </c>
      <c r="IU200" s="67"/>
      <c r="IV200" s="67"/>
    </row>
    <row r="201" spans="1:256" ht="15.75" customHeight="1" x14ac:dyDescent="0.25">
      <c r="A201" s="67" t="s">
        <v>1413</v>
      </c>
      <c r="B201" s="67" t="s">
        <v>1414</v>
      </c>
      <c r="C201" s="68" t="s">
        <v>1256</v>
      </c>
      <c r="D201" s="67" t="s">
        <v>1407</v>
      </c>
      <c r="E201" s="67" t="s">
        <v>1415</v>
      </c>
      <c r="F201" s="101">
        <v>1991</v>
      </c>
      <c r="G201" s="32">
        <v>2.0960000000000001</v>
      </c>
      <c r="H201" s="32">
        <v>2.1070000000000002</v>
      </c>
      <c r="I201" s="32">
        <v>2.27</v>
      </c>
      <c r="J201" s="67" t="s">
        <v>48</v>
      </c>
      <c r="K201" s="67"/>
      <c r="L201" s="67" t="s">
        <v>51</v>
      </c>
      <c r="M201" s="67" t="s">
        <v>50</v>
      </c>
      <c r="N201" s="67"/>
      <c r="O201" s="67"/>
      <c r="P201" s="67"/>
      <c r="Q201" s="67" t="s">
        <v>107</v>
      </c>
      <c r="R201" s="67"/>
      <c r="S201" s="67"/>
      <c r="T201" s="67"/>
      <c r="U201" s="67"/>
      <c r="V201" s="67"/>
      <c r="W201" s="67"/>
      <c r="X201" s="67"/>
      <c r="Y201" s="67" t="s">
        <v>55</v>
      </c>
      <c r="Z201" s="67"/>
      <c r="AA201" s="67"/>
      <c r="AB201" s="67"/>
      <c r="AC201" s="67"/>
      <c r="AD201" s="67"/>
      <c r="AE201" s="67"/>
      <c r="AF201" s="67"/>
      <c r="AG201" s="67" t="s">
        <v>57</v>
      </c>
      <c r="AH201" s="67" t="s">
        <v>58</v>
      </c>
      <c r="AI201" s="67"/>
      <c r="AJ201" s="67" t="s">
        <v>56</v>
      </c>
      <c r="AK201" s="67" t="s">
        <v>59</v>
      </c>
      <c r="AL201" s="67"/>
      <c r="AM201" s="67" t="s">
        <v>61</v>
      </c>
      <c r="AN201" s="67" t="s">
        <v>62</v>
      </c>
      <c r="AO201" s="67"/>
      <c r="AP201" s="67"/>
      <c r="AQ201" s="67"/>
      <c r="AR201" s="67" t="s">
        <v>1736</v>
      </c>
      <c r="AS201" s="67"/>
      <c r="AT201" s="67"/>
      <c r="AU201" s="67" t="s">
        <v>66</v>
      </c>
      <c r="AV201" s="67"/>
      <c r="AW201" s="67"/>
      <c r="AX201" s="67"/>
      <c r="AY201" s="67"/>
      <c r="AZ201" s="67"/>
      <c r="BA201" s="67"/>
      <c r="BB201" s="67"/>
      <c r="BC201" s="67" t="s">
        <v>28</v>
      </c>
      <c r="BD201" s="67" t="s">
        <v>1416</v>
      </c>
      <c r="BE201" s="67" t="s">
        <v>111</v>
      </c>
      <c r="BF201" s="67"/>
      <c r="BG201" s="67" t="s">
        <v>155</v>
      </c>
      <c r="BH201" s="67" t="s">
        <v>112</v>
      </c>
      <c r="BI201" s="67" t="s">
        <v>113</v>
      </c>
      <c r="BJ201" s="67" t="s">
        <v>114</v>
      </c>
      <c r="BK201" s="67"/>
      <c r="BL201" s="67" t="s">
        <v>71</v>
      </c>
      <c r="BM201" s="33" t="s">
        <v>1757</v>
      </c>
      <c r="BN201" s="67"/>
      <c r="BO201" s="67" t="s">
        <v>280</v>
      </c>
      <c r="BP201" s="67" t="s">
        <v>993</v>
      </c>
      <c r="BQ201" s="67" t="s">
        <v>1760</v>
      </c>
      <c r="BR201" s="34" t="s">
        <v>1761</v>
      </c>
      <c r="BS201" s="67"/>
      <c r="BT201" s="67" t="s">
        <v>280</v>
      </c>
      <c r="BU201" s="67" t="s">
        <v>993</v>
      </c>
      <c r="BV201" s="67" t="s">
        <v>1760</v>
      </c>
      <c r="BW201" s="67" t="s">
        <v>77</v>
      </c>
      <c r="BX201" s="67"/>
      <c r="BY201" s="67"/>
      <c r="BZ201" s="67"/>
      <c r="CA201" s="67"/>
      <c r="CB201" s="67"/>
      <c r="CC201" s="67"/>
      <c r="CD201" s="67"/>
      <c r="CE201" s="67"/>
      <c r="CF201" s="67"/>
      <c r="CG201" s="67"/>
      <c r="CH201" s="67"/>
      <c r="CI201" s="67"/>
      <c r="CJ201" s="67"/>
      <c r="CK201" s="67"/>
      <c r="CL201" s="67"/>
      <c r="CM201" s="67"/>
      <c r="CN201" s="67"/>
      <c r="CO201" s="67"/>
      <c r="CP201" s="67" t="s">
        <v>80</v>
      </c>
      <c r="CQ201" s="67"/>
      <c r="CR201" s="67"/>
      <c r="CS201" s="67"/>
      <c r="CT201" s="67"/>
      <c r="CU201" s="67"/>
      <c r="CV201" s="67"/>
      <c r="CW201" s="67"/>
      <c r="CX201" s="67"/>
      <c r="CY201" s="67"/>
      <c r="CZ201" s="67"/>
      <c r="DA201" s="67"/>
      <c r="DB201" s="67"/>
      <c r="DC201" s="67"/>
      <c r="DD201" s="67"/>
      <c r="DE201" s="67" t="s">
        <v>80</v>
      </c>
      <c r="DF201" s="67"/>
      <c r="DG201" s="67"/>
      <c r="DH201" s="67"/>
      <c r="DI201" s="67" t="s">
        <v>80</v>
      </c>
      <c r="DJ201" s="67"/>
      <c r="DK201" s="67"/>
      <c r="DL201" s="67"/>
      <c r="DM201" s="67"/>
      <c r="DN201" s="67"/>
      <c r="DO201" s="67"/>
      <c r="DP201" s="67" t="s">
        <v>82</v>
      </c>
      <c r="DQ201" s="67" t="s">
        <v>79</v>
      </c>
      <c r="DR201" s="67"/>
      <c r="DS201" s="67"/>
      <c r="DT201" s="67"/>
      <c r="DU201" s="67"/>
      <c r="DV201" s="67"/>
      <c r="DW201" s="67"/>
      <c r="DX201" s="67"/>
      <c r="DY201" s="67"/>
      <c r="DZ201" s="67"/>
      <c r="EA201" s="67"/>
      <c r="EB201" s="67"/>
      <c r="EC201" s="67" t="s">
        <v>231</v>
      </c>
      <c r="ED201" s="67"/>
      <c r="EE201" s="67"/>
      <c r="EF201" s="67" t="s">
        <v>160</v>
      </c>
      <c r="EG201" s="67"/>
      <c r="EH201" s="67" t="s">
        <v>232</v>
      </c>
      <c r="EI201" s="67"/>
      <c r="EJ201" s="67"/>
      <c r="EK201" s="67" t="s">
        <v>28</v>
      </c>
      <c r="EL201" s="67" t="s">
        <v>1417</v>
      </c>
      <c r="EM201" s="67"/>
      <c r="EN201" s="67"/>
      <c r="EO201" s="67"/>
      <c r="EP201" s="67"/>
      <c r="EQ201" s="67"/>
      <c r="ER201" s="67"/>
      <c r="ES201" s="67"/>
      <c r="ET201" s="67"/>
      <c r="EU201" s="67"/>
      <c r="EV201" s="67" t="s">
        <v>86</v>
      </c>
      <c r="EW201" s="67" t="s">
        <v>28</v>
      </c>
      <c r="EX201" s="67" t="s">
        <v>1418</v>
      </c>
      <c r="EY201" s="67"/>
      <c r="EZ201" s="67"/>
      <c r="FA201" s="67" t="s">
        <v>87</v>
      </c>
      <c r="FB201" s="67"/>
      <c r="FC201" s="67" t="s">
        <v>28</v>
      </c>
      <c r="FD201" s="67" t="s">
        <v>1419</v>
      </c>
      <c r="FE201" s="67" t="s">
        <v>80</v>
      </c>
      <c r="FF201" s="67" t="s">
        <v>89</v>
      </c>
      <c r="FG201" s="67"/>
      <c r="FH201" s="67"/>
      <c r="FI201" s="67"/>
      <c r="FJ201" s="67"/>
      <c r="FK201" s="67"/>
      <c r="FL201" s="67"/>
      <c r="FM201" s="67"/>
      <c r="FN201" s="67"/>
      <c r="FO201" s="67"/>
      <c r="FP201" s="67"/>
      <c r="FQ201" s="67"/>
      <c r="FR201" s="67"/>
      <c r="FS201" s="67"/>
      <c r="FT201" s="67"/>
      <c r="FU201" s="67"/>
      <c r="FV201" s="67"/>
      <c r="FW201" s="67"/>
      <c r="FX201" s="67"/>
      <c r="FY201" s="67"/>
      <c r="FZ201" s="67"/>
      <c r="GA201" s="67"/>
      <c r="GB201" s="67"/>
      <c r="GC201" s="67"/>
      <c r="GD201" s="67"/>
      <c r="GE201" s="67" t="s">
        <v>80</v>
      </c>
      <c r="GF201" s="67"/>
      <c r="GG201" s="67"/>
      <c r="GH201" s="67"/>
      <c r="GI201" s="67"/>
      <c r="GJ201" s="67"/>
      <c r="GK201" s="67"/>
      <c r="GL201" s="67"/>
      <c r="GM201" s="67"/>
      <c r="GN201" s="67"/>
      <c r="GO201" s="67"/>
      <c r="GP201" s="67"/>
      <c r="GQ201" s="67"/>
      <c r="GR201" s="67"/>
      <c r="GS201" s="67"/>
      <c r="GT201" s="67"/>
      <c r="GU201" s="67"/>
      <c r="GV201" s="67"/>
      <c r="GW201" s="67"/>
      <c r="GX201" s="67"/>
      <c r="GY201" s="67"/>
      <c r="GZ201" s="67"/>
      <c r="HA201" s="67"/>
      <c r="HB201" s="67"/>
      <c r="HC201" s="33" t="s">
        <v>167</v>
      </c>
      <c r="HD201" s="67" t="s">
        <v>167</v>
      </c>
      <c r="HE201" s="67" t="s">
        <v>168</v>
      </c>
      <c r="HF201" s="67" t="s">
        <v>352</v>
      </c>
      <c r="HG201" s="33" t="s">
        <v>147</v>
      </c>
      <c r="HH201" s="35" t="s">
        <v>147</v>
      </c>
      <c r="HI201" s="35" t="s">
        <v>314</v>
      </c>
      <c r="HJ201" s="35"/>
      <c r="HK201" s="67" t="s">
        <v>262</v>
      </c>
      <c r="HL201" s="36" t="s">
        <v>292</v>
      </c>
      <c r="HM201" s="67"/>
      <c r="HN201" s="67" t="s">
        <v>292</v>
      </c>
      <c r="HO201" s="67"/>
      <c r="HP201" s="67"/>
      <c r="HQ201" s="67"/>
      <c r="HR201" s="67" t="s">
        <v>150</v>
      </c>
      <c r="HS201" s="67"/>
      <c r="HT201" s="67"/>
      <c r="HU201" s="67"/>
      <c r="HV201" s="67"/>
      <c r="HW201" s="67"/>
      <c r="HX201" s="67"/>
      <c r="HY201" s="67"/>
      <c r="HZ201" s="67"/>
      <c r="IA201" s="67"/>
      <c r="IB201" s="67"/>
      <c r="IC201" s="67"/>
      <c r="ID201" s="67"/>
      <c r="IE201" s="67"/>
      <c r="IF201" s="67"/>
      <c r="IG201" s="67"/>
      <c r="IH201" s="67" t="s">
        <v>137</v>
      </c>
      <c r="II201" s="67"/>
      <c r="IJ201" s="67" t="s">
        <v>193</v>
      </c>
      <c r="IK201" s="67"/>
      <c r="IL201" s="67"/>
      <c r="IM201" s="67"/>
      <c r="IN201" s="67" t="s">
        <v>101</v>
      </c>
      <c r="IO201" s="67"/>
      <c r="IP201" s="67"/>
      <c r="IQ201" s="67" t="s">
        <v>101</v>
      </c>
      <c r="IR201" s="67"/>
      <c r="IS201" s="67"/>
      <c r="IT201" s="67" t="s">
        <v>101</v>
      </c>
      <c r="IU201" s="67"/>
      <c r="IV201" s="67"/>
    </row>
    <row r="202" spans="1:256" ht="15.75" customHeight="1" x14ac:dyDescent="0.25">
      <c r="A202" s="67" t="s">
        <v>1420</v>
      </c>
      <c r="B202" s="67" t="s">
        <v>1421</v>
      </c>
      <c r="C202" s="68" t="s">
        <v>1256</v>
      </c>
      <c r="D202" s="67" t="s">
        <v>1422</v>
      </c>
      <c r="E202" s="67" t="s">
        <v>1423</v>
      </c>
      <c r="F202" s="101">
        <v>1997</v>
      </c>
      <c r="G202" s="32">
        <v>1</v>
      </c>
      <c r="H202" s="32">
        <v>1</v>
      </c>
      <c r="I202" s="32">
        <v>1.1000000000000001</v>
      </c>
      <c r="J202" s="67" t="s">
        <v>296</v>
      </c>
      <c r="K202" s="67" t="s">
        <v>1735</v>
      </c>
      <c r="L202" s="67" t="s">
        <v>50</v>
      </c>
      <c r="M202" s="67"/>
      <c r="N202" s="67"/>
      <c r="O202" s="67"/>
      <c r="P202" s="67" t="s">
        <v>53</v>
      </c>
      <c r="Q202" s="67" t="s">
        <v>107</v>
      </c>
      <c r="R202" s="67"/>
      <c r="S202" s="67"/>
      <c r="T202" s="67"/>
      <c r="U202" s="67"/>
      <c r="V202" s="67"/>
      <c r="W202" s="42"/>
      <c r="X202" s="42"/>
      <c r="Y202" s="42"/>
      <c r="Z202" s="42"/>
      <c r="AA202" s="42"/>
      <c r="AB202" s="42"/>
      <c r="AC202" s="42"/>
      <c r="AD202" s="42"/>
      <c r="AE202" s="42"/>
      <c r="AF202" s="42"/>
      <c r="AG202" s="42"/>
      <c r="AH202" s="42"/>
      <c r="AI202" s="42"/>
      <c r="AJ202" s="42"/>
      <c r="AK202" s="42"/>
      <c r="AL202" s="67" t="s">
        <v>60</v>
      </c>
      <c r="AM202" s="67"/>
      <c r="AN202" s="67"/>
      <c r="AO202" s="67" t="s">
        <v>108</v>
      </c>
      <c r="AP202" s="67"/>
      <c r="AQ202" s="67"/>
      <c r="AR202" s="67"/>
      <c r="AS202" s="67" t="s">
        <v>64</v>
      </c>
      <c r="AT202" s="67"/>
      <c r="AU202" s="67" t="s">
        <v>66</v>
      </c>
      <c r="AV202" s="67" t="s">
        <v>67</v>
      </c>
      <c r="AW202" s="67"/>
      <c r="AX202" s="67"/>
      <c r="AY202" s="67"/>
      <c r="AZ202" s="67"/>
      <c r="BA202" s="67"/>
      <c r="BB202" s="67"/>
      <c r="BC202" s="67"/>
      <c r="BD202" s="67"/>
      <c r="BE202" s="67" t="s">
        <v>298</v>
      </c>
      <c r="BF202" s="42"/>
      <c r="BG202" s="42"/>
      <c r="BH202" s="67"/>
      <c r="BI202" s="67"/>
      <c r="BJ202" s="67"/>
      <c r="BK202" s="67" t="s">
        <v>300</v>
      </c>
      <c r="BL202" s="67"/>
      <c r="BM202" s="67"/>
      <c r="BN202" s="42"/>
      <c r="BO202" s="42"/>
      <c r="BP202" s="67"/>
      <c r="BQ202" s="67"/>
      <c r="BR202" s="72"/>
      <c r="BS202" s="42"/>
      <c r="BT202" s="42"/>
      <c r="BU202" s="67"/>
      <c r="BV202" s="67"/>
      <c r="BW202" s="67"/>
      <c r="BX202" s="42"/>
      <c r="BY202" s="67"/>
      <c r="BZ202" s="42"/>
      <c r="CA202" s="42"/>
      <c r="CB202" s="67"/>
      <c r="CC202" s="67"/>
      <c r="CD202" s="42"/>
      <c r="CE202" s="42"/>
      <c r="CF202" s="42"/>
      <c r="CG202" s="42"/>
      <c r="CH202" s="67"/>
      <c r="CI202" s="67"/>
      <c r="CJ202" s="67"/>
      <c r="CK202" s="67"/>
      <c r="CL202" s="67"/>
      <c r="CM202" s="67"/>
      <c r="CN202" s="67" t="s">
        <v>28</v>
      </c>
      <c r="CO202" s="67" t="s">
        <v>1424</v>
      </c>
      <c r="CP202" s="67" t="s">
        <v>80</v>
      </c>
      <c r="CQ202" s="67"/>
      <c r="CR202" s="67"/>
      <c r="CS202" s="67"/>
      <c r="CT202" s="67"/>
      <c r="CU202" s="67"/>
      <c r="CV202" s="67"/>
      <c r="CW202" s="67"/>
      <c r="CX202" s="67"/>
      <c r="CY202" s="67"/>
      <c r="CZ202" s="67"/>
      <c r="DA202" s="67"/>
      <c r="DB202" s="67"/>
      <c r="DC202" s="67"/>
      <c r="DD202" s="67"/>
      <c r="DE202" s="67" t="s">
        <v>116</v>
      </c>
      <c r="DF202" s="67" t="s">
        <v>207</v>
      </c>
      <c r="DG202" s="67" t="s">
        <v>208</v>
      </c>
      <c r="DH202" s="67"/>
      <c r="DI202" s="42"/>
      <c r="DJ202" s="42"/>
      <c r="DK202" s="42"/>
      <c r="DL202" s="42"/>
      <c r="DM202" s="42"/>
      <c r="DN202" s="42"/>
      <c r="DO202" s="42"/>
      <c r="DP202" s="42"/>
      <c r="DQ202" s="42"/>
      <c r="DR202" s="42"/>
      <c r="DS202" s="42"/>
      <c r="DT202" s="42"/>
      <c r="DU202" s="42"/>
      <c r="DV202" s="42"/>
      <c r="DW202" s="42"/>
      <c r="DX202" s="42"/>
      <c r="DY202" s="42"/>
      <c r="DZ202" s="42"/>
      <c r="EA202" s="42"/>
      <c r="EB202" s="42"/>
      <c r="EC202" s="42"/>
      <c r="ED202" s="42"/>
      <c r="EE202" s="42"/>
      <c r="EF202" s="42"/>
      <c r="EG202" s="42"/>
      <c r="EH202" s="42"/>
      <c r="EI202" s="42"/>
      <c r="EJ202" s="42"/>
      <c r="EK202" s="67" t="s">
        <v>28</v>
      </c>
      <c r="EL202" s="67" t="s">
        <v>1425</v>
      </c>
      <c r="EM202" s="42"/>
      <c r="EN202" s="42"/>
      <c r="EO202" s="42"/>
      <c r="EP202" s="42"/>
      <c r="EQ202" s="42"/>
      <c r="ER202" s="42"/>
      <c r="ES202" s="42"/>
      <c r="ET202" s="42"/>
      <c r="EU202" s="42"/>
      <c r="EV202" s="42"/>
      <c r="EW202" s="42"/>
      <c r="EX202" s="42"/>
      <c r="EY202" s="42"/>
      <c r="EZ202" s="42"/>
      <c r="FA202" s="42"/>
      <c r="FB202" s="42"/>
      <c r="FC202" s="42"/>
      <c r="FD202" s="42"/>
      <c r="FE202" s="67" t="s">
        <v>80</v>
      </c>
      <c r="FF202" s="42"/>
      <c r="FG202" s="42"/>
      <c r="FH202" s="42"/>
      <c r="FI202" s="42"/>
      <c r="FJ202" s="42"/>
      <c r="FK202" s="42"/>
      <c r="FL202" s="42"/>
      <c r="FM202" s="42"/>
      <c r="FN202" s="42"/>
      <c r="FO202" s="42"/>
      <c r="FP202" s="42"/>
      <c r="FQ202" s="42"/>
      <c r="FR202" s="42"/>
      <c r="FS202" s="42"/>
      <c r="FT202" s="42"/>
      <c r="FU202" s="42"/>
      <c r="FV202" s="42"/>
      <c r="FW202" s="42"/>
      <c r="FX202" s="42"/>
      <c r="FY202" s="42"/>
      <c r="FZ202" s="42"/>
      <c r="GA202" s="42"/>
      <c r="GB202" s="42"/>
      <c r="GC202" s="42"/>
      <c r="GD202" s="42"/>
      <c r="GE202" s="42"/>
      <c r="GF202" s="42"/>
      <c r="GG202" s="42"/>
      <c r="GH202" s="42"/>
      <c r="GI202" s="42"/>
      <c r="GJ202" s="42"/>
      <c r="GK202" s="42"/>
      <c r="GL202" s="42"/>
      <c r="GM202" s="42"/>
      <c r="GN202" s="42"/>
      <c r="GO202" s="42"/>
      <c r="GP202" s="42"/>
      <c r="GQ202" s="42"/>
      <c r="GR202" s="42"/>
      <c r="GS202" s="42"/>
      <c r="GT202" s="42"/>
      <c r="GU202" s="42"/>
      <c r="GV202" s="42"/>
      <c r="GW202" s="42"/>
      <c r="GX202" s="42"/>
      <c r="GY202" s="42"/>
      <c r="GZ202" s="42"/>
      <c r="HA202" s="42"/>
      <c r="HB202" s="42"/>
      <c r="HC202" s="33" t="s">
        <v>167</v>
      </c>
      <c r="HD202" s="67" t="s">
        <v>167</v>
      </c>
      <c r="HE202" s="67"/>
      <c r="HF202" s="42"/>
      <c r="HG202" s="39"/>
      <c r="HH202" s="40"/>
      <c r="HI202" s="40"/>
      <c r="HJ202" s="40"/>
      <c r="HK202" s="42"/>
      <c r="HL202" s="41"/>
      <c r="HM202" s="42"/>
      <c r="HN202" s="42"/>
      <c r="HO202" s="67" t="s">
        <v>302</v>
      </c>
      <c r="HP202" s="67"/>
      <c r="HQ202" s="67"/>
      <c r="HR202" s="42"/>
      <c r="HS202" s="42"/>
      <c r="HT202" s="42"/>
      <c r="HU202" s="42"/>
      <c r="HV202" s="67" t="s">
        <v>478</v>
      </c>
      <c r="HW202" s="67"/>
      <c r="HX202" s="42"/>
      <c r="HY202" s="42"/>
      <c r="HZ202" s="42"/>
      <c r="IA202" s="42"/>
      <c r="IB202" s="42"/>
      <c r="IC202" s="42"/>
      <c r="ID202" s="42"/>
      <c r="IE202" s="42"/>
      <c r="IF202" s="42"/>
      <c r="IG202" s="42"/>
      <c r="IH202" s="42"/>
      <c r="II202" s="42"/>
      <c r="IJ202" s="42"/>
      <c r="IK202" s="42"/>
      <c r="IL202" s="42"/>
      <c r="IM202" s="42"/>
      <c r="IN202" s="42"/>
      <c r="IO202" s="42"/>
      <c r="IP202" s="42"/>
      <c r="IQ202" s="42"/>
      <c r="IR202" s="42"/>
      <c r="IS202" s="42"/>
      <c r="IT202" s="42"/>
      <c r="IU202" s="42"/>
      <c r="IV202" s="42"/>
    </row>
    <row r="203" spans="1:256" ht="15.75" customHeight="1" x14ac:dyDescent="0.25">
      <c r="A203" s="67" t="s">
        <v>1426</v>
      </c>
      <c r="B203" s="67" t="s">
        <v>1427</v>
      </c>
      <c r="C203" s="68" t="s">
        <v>1256</v>
      </c>
      <c r="D203" s="67" t="s">
        <v>1332</v>
      </c>
      <c r="E203" s="67" t="s">
        <v>1428</v>
      </c>
      <c r="F203" s="101">
        <v>2005</v>
      </c>
      <c r="G203" s="32">
        <v>0.40500000000000003</v>
      </c>
      <c r="H203" s="32">
        <v>0.42499999999999999</v>
      </c>
      <c r="I203" s="32">
        <v>0.44500000000000001</v>
      </c>
      <c r="J203" s="67" t="s">
        <v>296</v>
      </c>
      <c r="K203" s="67" t="s">
        <v>1735</v>
      </c>
      <c r="L203" s="67" t="s">
        <v>297</v>
      </c>
      <c r="M203" s="67" t="s">
        <v>50</v>
      </c>
      <c r="N203" s="67" t="s">
        <v>51</v>
      </c>
      <c r="O203" s="67"/>
      <c r="P203" s="67" t="s">
        <v>53</v>
      </c>
      <c r="Q203" s="67"/>
      <c r="R203" s="67" t="s">
        <v>49</v>
      </c>
      <c r="S203" s="67"/>
      <c r="T203" s="67"/>
      <c r="U203" s="67"/>
      <c r="V203" s="67"/>
      <c r="W203" s="42"/>
      <c r="X203" s="42"/>
      <c r="Y203" s="42"/>
      <c r="Z203" s="42"/>
      <c r="AA203" s="42"/>
      <c r="AB203" s="42"/>
      <c r="AC203" s="42"/>
      <c r="AD203" s="42"/>
      <c r="AE203" s="42"/>
      <c r="AF203" s="42"/>
      <c r="AG203" s="42"/>
      <c r="AH203" s="42"/>
      <c r="AI203" s="42"/>
      <c r="AJ203" s="42"/>
      <c r="AK203" s="42"/>
      <c r="AL203" s="67" t="s">
        <v>60</v>
      </c>
      <c r="AM203" s="67"/>
      <c r="AN203" s="67"/>
      <c r="AO203" s="67" t="s">
        <v>108</v>
      </c>
      <c r="AP203" s="67"/>
      <c r="AQ203" s="67"/>
      <c r="AR203" s="67"/>
      <c r="AS203" s="67"/>
      <c r="AT203" s="67"/>
      <c r="AU203" s="67"/>
      <c r="AV203" s="67"/>
      <c r="AW203" s="67"/>
      <c r="AX203" s="67"/>
      <c r="AY203" s="67"/>
      <c r="AZ203" s="67"/>
      <c r="BA203" s="67"/>
      <c r="BB203" s="67"/>
      <c r="BC203" s="67"/>
      <c r="BD203" s="67"/>
      <c r="BE203" s="67" t="s">
        <v>298</v>
      </c>
      <c r="BF203" s="42"/>
      <c r="BG203" s="42"/>
      <c r="BH203" s="67"/>
      <c r="BI203" s="67"/>
      <c r="BJ203" s="67"/>
      <c r="BK203" s="67" t="s">
        <v>300</v>
      </c>
      <c r="BL203" s="67"/>
      <c r="BM203" s="67"/>
      <c r="BN203" s="42"/>
      <c r="BO203" s="42"/>
      <c r="BP203" s="67"/>
      <c r="BQ203" s="67"/>
      <c r="BR203" s="72"/>
      <c r="BS203" s="42"/>
      <c r="BT203" s="42"/>
      <c r="BU203" s="67"/>
      <c r="BV203" s="67"/>
      <c r="BW203" s="67"/>
      <c r="BX203" s="42"/>
      <c r="BY203" s="67"/>
      <c r="BZ203" s="42"/>
      <c r="CA203" s="42"/>
      <c r="CB203" s="67"/>
      <c r="CC203" s="67"/>
      <c r="CD203" s="42"/>
      <c r="CE203" s="42"/>
      <c r="CF203" s="42"/>
      <c r="CG203" s="42"/>
      <c r="CH203" s="67"/>
      <c r="CI203" s="67"/>
      <c r="CJ203" s="67"/>
      <c r="CK203" s="67"/>
      <c r="CL203" s="67"/>
      <c r="CM203" s="67"/>
      <c r="CN203" s="67" t="s">
        <v>28</v>
      </c>
      <c r="CO203" s="67" t="s">
        <v>1429</v>
      </c>
      <c r="CP203" s="67" t="s">
        <v>80</v>
      </c>
      <c r="CQ203" s="67"/>
      <c r="CR203" s="67"/>
      <c r="CS203" s="67"/>
      <c r="CT203" s="67"/>
      <c r="CU203" s="67"/>
      <c r="CV203" s="67"/>
      <c r="CW203" s="67"/>
      <c r="CX203" s="67"/>
      <c r="CY203" s="67"/>
      <c r="CZ203" s="67"/>
      <c r="DA203" s="67"/>
      <c r="DB203" s="67"/>
      <c r="DC203" s="67"/>
      <c r="DD203" s="67"/>
      <c r="DE203" s="67" t="s">
        <v>116</v>
      </c>
      <c r="DF203" s="67" t="s">
        <v>207</v>
      </c>
      <c r="DG203" s="67" t="s">
        <v>208</v>
      </c>
      <c r="DH203" s="67"/>
      <c r="DI203" s="42"/>
      <c r="DJ203" s="42"/>
      <c r="DK203" s="42"/>
      <c r="DL203" s="42"/>
      <c r="DM203" s="42"/>
      <c r="DN203" s="42"/>
      <c r="DO203" s="42"/>
      <c r="DP203" s="42"/>
      <c r="DQ203" s="42"/>
      <c r="DR203" s="42"/>
      <c r="DS203" s="42"/>
      <c r="DT203" s="42"/>
      <c r="DU203" s="42"/>
      <c r="DV203" s="42"/>
      <c r="DW203" s="42"/>
      <c r="DX203" s="42"/>
      <c r="DY203" s="42"/>
      <c r="DZ203" s="42"/>
      <c r="EA203" s="42"/>
      <c r="EB203" s="42"/>
      <c r="EC203" s="42"/>
      <c r="ED203" s="42"/>
      <c r="EE203" s="42"/>
      <c r="EF203" s="42"/>
      <c r="EG203" s="42"/>
      <c r="EH203" s="42"/>
      <c r="EI203" s="42"/>
      <c r="EJ203" s="42"/>
      <c r="EK203" s="67" t="s">
        <v>28</v>
      </c>
      <c r="EL203" s="67" t="s">
        <v>1430</v>
      </c>
      <c r="EM203" s="42"/>
      <c r="EN203" s="42"/>
      <c r="EO203" s="42"/>
      <c r="EP203" s="42"/>
      <c r="EQ203" s="42"/>
      <c r="ER203" s="42"/>
      <c r="ES203" s="42"/>
      <c r="ET203" s="42"/>
      <c r="EU203" s="42"/>
      <c r="EV203" s="42"/>
      <c r="EW203" s="42"/>
      <c r="EX203" s="42"/>
      <c r="EY203" s="42"/>
      <c r="EZ203" s="42"/>
      <c r="FA203" s="42"/>
      <c r="FB203" s="42"/>
      <c r="FC203" s="42"/>
      <c r="FD203" s="42"/>
      <c r="FE203" s="67" t="s">
        <v>80</v>
      </c>
      <c r="FF203" s="42"/>
      <c r="FG203" s="42"/>
      <c r="FH203" s="42"/>
      <c r="FI203" s="42"/>
      <c r="FJ203" s="42"/>
      <c r="FK203" s="42"/>
      <c r="FL203" s="42"/>
      <c r="FM203" s="42"/>
      <c r="FN203" s="42"/>
      <c r="FO203" s="42"/>
      <c r="FP203" s="42"/>
      <c r="FQ203" s="42"/>
      <c r="FR203" s="42"/>
      <c r="FS203" s="42"/>
      <c r="FT203" s="42"/>
      <c r="FU203" s="42"/>
      <c r="FV203" s="42"/>
      <c r="FW203" s="42"/>
      <c r="FX203" s="42"/>
      <c r="FY203" s="42"/>
      <c r="FZ203" s="42"/>
      <c r="GA203" s="42"/>
      <c r="GB203" s="42"/>
      <c r="GC203" s="42"/>
      <c r="GD203" s="42"/>
      <c r="GE203" s="42"/>
      <c r="GF203" s="42"/>
      <c r="GG203" s="42"/>
      <c r="GH203" s="42"/>
      <c r="GI203" s="42"/>
      <c r="GJ203" s="42"/>
      <c r="GK203" s="42"/>
      <c r="GL203" s="42"/>
      <c r="GM203" s="42"/>
      <c r="GN203" s="42"/>
      <c r="GO203" s="42"/>
      <c r="GP203" s="42"/>
      <c r="GQ203" s="42"/>
      <c r="GR203" s="42"/>
      <c r="GS203" s="42"/>
      <c r="GT203" s="42"/>
      <c r="GU203" s="42"/>
      <c r="GV203" s="42"/>
      <c r="GW203" s="42"/>
      <c r="GX203" s="42"/>
      <c r="GY203" s="42"/>
      <c r="GZ203" s="42"/>
      <c r="HA203" s="42"/>
      <c r="HB203" s="42"/>
      <c r="HC203" s="33"/>
      <c r="HD203" s="67"/>
      <c r="HE203" s="67"/>
      <c r="HF203" s="42"/>
      <c r="HG203" s="39"/>
      <c r="HH203" s="40"/>
      <c r="HI203" s="40"/>
      <c r="HJ203" s="40"/>
      <c r="HK203" s="42"/>
      <c r="HL203" s="41"/>
      <c r="HM203" s="42"/>
      <c r="HN203" s="42"/>
      <c r="HO203" s="67" t="s">
        <v>302</v>
      </c>
      <c r="HP203" s="67"/>
      <c r="HQ203" s="67"/>
      <c r="HR203" s="42"/>
      <c r="HS203" s="42"/>
      <c r="HT203" s="42"/>
      <c r="HU203" s="42"/>
      <c r="HV203" s="67"/>
      <c r="HW203" s="67" t="s">
        <v>479</v>
      </c>
      <c r="HX203" s="42"/>
      <c r="HY203" s="42"/>
      <c r="HZ203" s="42"/>
      <c r="IA203" s="42"/>
      <c r="IB203" s="42"/>
      <c r="IC203" s="42"/>
      <c r="ID203" s="42"/>
      <c r="IE203" s="42"/>
      <c r="IF203" s="42"/>
      <c r="IG203" s="42"/>
      <c r="IH203" s="42"/>
      <c r="II203" s="42"/>
      <c r="IJ203" s="42"/>
      <c r="IK203" s="42"/>
      <c r="IL203" s="42"/>
      <c r="IM203" s="42"/>
      <c r="IN203" s="42"/>
      <c r="IO203" s="42"/>
      <c r="IP203" s="42"/>
      <c r="IQ203" s="42"/>
      <c r="IR203" s="42"/>
      <c r="IS203" s="42"/>
      <c r="IT203" s="42"/>
      <c r="IU203" s="42"/>
      <c r="IV203" s="42"/>
    </row>
    <row r="204" spans="1:256" ht="15.75" customHeight="1" x14ac:dyDescent="0.25">
      <c r="A204" s="67" t="s">
        <v>1431</v>
      </c>
      <c r="B204" s="67" t="s">
        <v>1432</v>
      </c>
      <c r="C204" s="68" t="s">
        <v>1256</v>
      </c>
      <c r="D204" s="67" t="s">
        <v>1433</v>
      </c>
      <c r="E204" s="67" t="s">
        <v>1434</v>
      </c>
      <c r="F204" s="101">
        <v>1992</v>
      </c>
      <c r="G204" s="32">
        <v>2.1640000000000001</v>
      </c>
      <c r="H204" s="32">
        <v>2.464</v>
      </c>
      <c r="I204" s="32">
        <v>2.2949999999999999</v>
      </c>
      <c r="J204" s="67" t="s">
        <v>48</v>
      </c>
      <c r="K204" s="67"/>
      <c r="L204" s="67" t="s">
        <v>50</v>
      </c>
      <c r="M204" s="67"/>
      <c r="N204" s="67" t="s">
        <v>51</v>
      </c>
      <c r="O204" s="67" t="s">
        <v>52</v>
      </c>
      <c r="P204" s="67" t="s">
        <v>53</v>
      </c>
      <c r="Q204" s="67"/>
      <c r="R204" s="67"/>
      <c r="S204" s="67"/>
      <c r="T204" s="67" t="s">
        <v>142</v>
      </c>
      <c r="U204" s="67"/>
      <c r="V204" s="67"/>
      <c r="W204" s="67"/>
      <c r="X204" s="67" t="s">
        <v>58</v>
      </c>
      <c r="Y204" s="67"/>
      <c r="Z204" s="67"/>
      <c r="AA204" s="67"/>
      <c r="AB204" s="67" t="s">
        <v>57</v>
      </c>
      <c r="AC204" s="67"/>
      <c r="AD204" s="67" t="s">
        <v>55</v>
      </c>
      <c r="AE204" s="67"/>
      <c r="AF204" s="67"/>
      <c r="AG204" s="67"/>
      <c r="AH204" s="67"/>
      <c r="AI204" s="67"/>
      <c r="AJ204" s="67" t="s">
        <v>56</v>
      </c>
      <c r="AK204" s="67" t="s">
        <v>59</v>
      </c>
      <c r="AL204" s="67" t="s">
        <v>60</v>
      </c>
      <c r="AM204" s="67" t="s">
        <v>61</v>
      </c>
      <c r="AN204" s="67" t="s">
        <v>62</v>
      </c>
      <c r="AO204" s="67"/>
      <c r="AP204" s="67"/>
      <c r="AQ204" s="67"/>
      <c r="AR204" s="67"/>
      <c r="AS204" s="67" t="s">
        <v>64</v>
      </c>
      <c r="AT204" s="67" t="s">
        <v>1737</v>
      </c>
      <c r="AU204" s="67" t="s">
        <v>66</v>
      </c>
      <c r="AV204" s="67" t="s">
        <v>67</v>
      </c>
      <c r="AW204" s="67"/>
      <c r="AX204" s="67"/>
      <c r="AY204" s="67"/>
      <c r="AZ204" s="67"/>
      <c r="BA204" s="67"/>
      <c r="BB204" s="67"/>
      <c r="BC204" s="67"/>
      <c r="BD204" s="67"/>
      <c r="BE204" s="67" t="s">
        <v>111</v>
      </c>
      <c r="BF204" s="67"/>
      <c r="BG204" s="67" t="s">
        <v>155</v>
      </c>
      <c r="BH204" s="67" t="s">
        <v>112</v>
      </c>
      <c r="BI204" s="67" t="s">
        <v>113</v>
      </c>
      <c r="BJ204" s="67"/>
      <c r="BK204" s="67"/>
      <c r="BL204" s="67" t="s">
        <v>71</v>
      </c>
      <c r="BM204" s="33" t="s">
        <v>1757</v>
      </c>
      <c r="BN204" s="67"/>
      <c r="BO204" s="67"/>
      <c r="BP204" s="67"/>
      <c r="BQ204" s="67"/>
      <c r="BR204" s="34" t="s">
        <v>1761</v>
      </c>
      <c r="BS204" s="67"/>
      <c r="BT204" s="67" t="s">
        <v>280</v>
      </c>
      <c r="BU204" s="67" t="s">
        <v>993</v>
      </c>
      <c r="BV204" s="67" t="s">
        <v>1760</v>
      </c>
      <c r="BW204" s="67" t="s">
        <v>77</v>
      </c>
      <c r="BX204" s="67"/>
      <c r="BY204" s="67"/>
      <c r="BZ204" s="67"/>
      <c r="CA204" s="67"/>
      <c r="CB204" s="67"/>
      <c r="CC204" s="67"/>
      <c r="CD204" s="67" t="s">
        <v>72</v>
      </c>
      <c r="CE204" s="67" t="s">
        <v>73</v>
      </c>
      <c r="CF204" s="67"/>
      <c r="CG204" s="67"/>
      <c r="CH204" s="67"/>
      <c r="CI204" s="67"/>
      <c r="CJ204" s="67"/>
      <c r="CK204" s="67"/>
      <c r="CL204" s="67" t="s">
        <v>76</v>
      </c>
      <c r="CM204" s="67"/>
      <c r="CN204" s="67" t="s">
        <v>28</v>
      </c>
      <c r="CO204" s="67" t="s">
        <v>1435</v>
      </c>
      <c r="CP204" s="67" t="s">
        <v>80</v>
      </c>
      <c r="CQ204" s="67"/>
      <c r="CR204" s="67"/>
      <c r="CS204" s="67"/>
      <c r="CT204" s="67"/>
      <c r="CU204" s="67"/>
      <c r="CV204" s="67"/>
      <c r="CW204" s="67"/>
      <c r="CX204" s="67"/>
      <c r="CY204" s="67"/>
      <c r="CZ204" s="67"/>
      <c r="DA204" s="67"/>
      <c r="DB204" s="67"/>
      <c r="DC204" s="67"/>
      <c r="DD204" s="67"/>
      <c r="DE204" s="67" t="s">
        <v>80</v>
      </c>
      <c r="DF204" s="67"/>
      <c r="DG204" s="67"/>
      <c r="DH204" s="67"/>
      <c r="DI204" s="67" t="s">
        <v>80</v>
      </c>
      <c r="DJ204" s="67"/>
      <c r="DK204" s="67"/>
      <c r="DL204" s="67"/>
      <c r="DM204" s="67"/>
      <c r="DN204" s="67"/>
      <c r="DO204" s="67"/>
      <c r="DP204" s="67" t="s">
        <v>82</v>
      </c>
      <c r="DQ204" s="67" t="s">
        <v>79</v>
      </c>
      <c r="DR204" s="67"/>
      <c r="DS204" s="67"/>
      <c r="DT204" s="67"/>
      <c r="DU204" s="67"/>
      <c r="DV204" s="67"/>
      <c r="DW204" s="67"/>
      <c r="DX204" s="67"/>
      <c r="DY204" s="67"/>
      <c r="DZ204" s="67"/>
      <c r="EA204" s="67"/>
      <c r="EB204" s="67"/>
      <c r="EC204" s="67" t="s">
        <v>231</v>
      </c>
      <c r="ED204" s="67"/>
      <c r="EE204" s="67"/>
      <c r="EF204" s="67"/>
      <c r="EG204" s="67"/>
      <c r="EH204" s="67"/>
      <c r="EI204" s="67"/>
      <c r="EJ204" s="67"/>
      <c r="EK204" s="67" t="s">
        <v>28</v>
      </c>
      <c r="EL204" s="67" t="s">
        <v>1436</v>
      </c>
      <c r="EM204" s="67" t="s">
        <v>161</v>
      </c>
      <c r="EN204" s="67"/>
      <c r="EO204" s="67" t="s">
        <v>84</v>
      </c>
      <c r="EP204" s="67" t="s">
        <v>124</v>
      </c>
      <c r="EQ204" s="67" t="s">
        <v>259</v>
      </c>
      <c r="ER204" s="67" t="s">
        <v>284</v>
      </c>
      <c r="ES204" s="67" t="s">
        <v>125</v>
      </c>
      <c r="ET204" s="67" t="s">
        <v>85</v>
      </c>
      <c r="EU204" s="67" t="s">
        <v>126</v>
      </c>
      <c r="EV204" s="67" t="s">
        <v>86</v>
      </c>
      <c r="EW204" s="67"/>
      <c r="EX204" s="67"/>
      <c r="EY204" s="67"/>
      <c r="EZ204" s="67"/>
      <c r="FA204" s="67" t="s">
        <v>87</v>
      </c>
      <c r="FB204" s="67"/>
      <c r="FC204" s="67"/>
      <c r="FD204" s="67"/>
      <c r="FE204" s="67" t="s">
        <v>80</v>
      </c>
      <c r="FF204" s="67" t="s">
        <v>89</v>
      </c>
      <c r="FG204" s="67"/>
      <c r="FH204" s="67"/>
      <c r="FI204" s="67"/>
      <c r="FJ204" s="67"/>
      <c r="FK204" s="67"/>
      <c r="FL204" s="67"/>
      <c r="FM204" s="67"/>
      <c r="FN204" s="67"/>
      <c r="FO204" s="67"/>
      <c r="FP204" s="67"/>
      <c r="FQ204" s="67"/>
      <c r="FR204" s="67"/>
      <c r="FS204" s="67"/>
      <c r="FT204" s="67"/>
      <c r="FU204" s="67"/>
      <c r="FV204" s="67"/>
      <c r="FW204" s="67"/>
      <c r="FX204" s="67"/>
      <c r="FY204" s="67"/>
      <c r="FZ204" s="67"/>
      <c r="GA204" s="67"/>
      <c r="GB204" s="67"/>
      <c r="GC204" s="67"/>
      <c r="GD204" s="67"/>
      <c r="GE204" s="67" t="s">
        <v>90</v>
      </c>
      <c r="GF204" s="67" t="s">
        <v>84</v>
      </c>
      <c r="GG204" s="67"/>
      <c r="GH204" s="67"/>
      <c r="GI204" s="67"/>
      <c r="GJ204" s="67"/>
      <c r="GK204" s="67"/>
      <c r="GL204" s="67"/>
      <c r="GM204" s="67"/>
      <c r="GN204" s="67"/>
      <c r="GO204" s="67"/>
      <c r="GP204" s="67"/>
      <c r="GQ204" s="67"/>
      <c r="GR204" s="67" t="s">
        <v>91</v>
      </c>
      <c r="GS204" s="67" t="s">
        <v>92</v>
      </c>
      <c r="GT204" s="67"/>
      <c r="GU204" s="67"/>
      <c r="GV204" s="67"/>
      <c r="GW204" s="67"/>
      <c r="GX204" s="67"/>
      <c r="GY204" s="67"/>
      <c r="GZ204" s="67"/>
      <c r="HA204" s="67"/>
      <c r="HB204" s="67"/>
      <c r="HC204" s="33" t="s">
        <v>167</v>
      </c>
      <c r="HD204" s="67" t="s">
        <v>167</v>
      </c>
      <c r="HE204" s="67" t="s">
        <v>168</v>
      </c>
      <c r="HF204" s="67" t="s">
        <v>352</v>
      </c>
      <c r="HG204" s="33" t="s">
        <v>147</v>
      </c>
      <c r="HH204" s="35" t="s">
        <v>147</v>
      </c>
      <c r="HI204" s="35" t="s">
        <v>314</v>
      </c>
      <c r="HJ204" s="35" t="s">
        <v>148</v>
      </c>
      <c r="HK204" s="67" t="s">
        <v>262</v>
      </c>
      <c r="HL204" s="36"/>
      <c r="HM204" s="67"/>
      <c r="HN204" s="67"/>
      <c r="HO204" s="67"/>
      <c r="HP204" s="67"/>
      <c r="HQ204" s="67"/>
      <c r="HR204" s="67"/>
      <c r="HS204" s="67" t="s">
        <v>169</v>
      </c>
      <c r="HT204" s="67" t="s">
        <v>170</v>
      </c>
      <c r="HU204" s="67" t="s">
        <v>171</v>
      </c>
      <c r="HV204" s="67"/>
      <c r="HW204" s="67"/>
      <c r="HX204" s="67" t="s">
        <v>264</v>
      </c>
      <c r="HY204" s="67"/>
      <c r="HZ204" s="67" t="s">
        <v>265</v>
      </c>
      <c r="IA204" s="67" t="s">
        <v>266</v>
      </c>
      <c r="IB204" s="67"/>
      <c r="IC204" s="67"/>
      <c r="ID204" s="67"/>
      <c r="IE204" s="67" t="s">
        <v>1437</v>
      </c>
      <c r="IF204" s="67"/>
      <c r="IG204" s="67"/>
      <c r="IH204" s="67" t="s">
        <v>137</v>
      </c>
      <c r="II204" s="67"/>
      <c r="IJ204" s="67"/>
      <c r="IK204" s="67" t="s">
        <v>101</v>
      </c>
      <c r="IL204" s="67"/>
      <c r="IM204" s="67"/>
      <c r="IN204" s="67" t="s">
        <v>101</v>
      </c>
      <c r="IO204" s="67"/>
      <c r="IP204" s="67"/>
      <c r="IQ204" s="67" t="s">
        <v>101</v>
      </c>
      <c r="IR204" s="67"/>
      <c r="IS204" s="67"/>
      <c r="IT204" s="67" t="s">
        <v>101</v>
      </c>
      <c r="IU204" s="67"/>
      <c r="IV204" s="67" t="s">
        <v>193</v>
      </c>
    </row>
    <row r="205" spans="1:256" ht="15.75" customHeight="1" x14ac:dyDescent="0.25">
      <c r="A205" s="67" t="s">
        <v>1438</v>
      </c>
      <c r="B205" s="67" t="s">
        <v>1439</v>
      </c>
      <c r="C205" s="68" t="s">
        <v>1256</v>
      </c>
      <c r="D205" s="67" t="s">
        <v>1433</v>
      </c>
      <c r="E205" s="67" t="s">
        <v>1440</v>
      </c>
      <c r="F205" s="101">
        <v>2008</v>
      </c>
      <c r="G205" s="32">
        <v>0.26300000000000001</v>
      </c>
      <c r="H205" s="32">
        <v>0</v>
      </c>
      <c r="I205" s="32">
        <v>0.75600000000000001</v>
      </c>
      <c r="J205" s="67" t="s">
        <v>48</v>
      </c>
      <c r="K205" s="67"/>
      <c r="L205" s="67" t="s">
        <v>50</v>
      </c>
      <c r="M205" s="67"/>
      <c r="N205" s="67" t="s">
        <v>51</v>
      </c>
      <c r="O205" s="67" t="s">
        <v>52</v>
      </c>
      <c r="P205" s="67"/>
      <c r="Q205" s="67"/>
      <c r="R205" s="67"/>
      <c r="S205" s="67"/>
      <c r="T205" s="67"/>
      <c r="U205" s="67"/>
      <c r="V205" s="67"/>
      <c r="W205" s="67" t="s">
        <v>57</v>
      </c>
      <c r="X205" s="67"/>
      <c r="Y205" s="67"/>
      <c r="Z205" s="67"/>
      <c r="AA205" s="67"/>
      <c r="AB205" s="67"/>
      <c r="AC205" s="67" t="s">
        <v>58</v>
      </c>
      <c r="AD205" s="67" t="s">
        <v>55</v>
      </c>
      <c r="AE205" s="67"/>
      <c r="AF205" s="67" t="s">
        <v>59</v>
      </c>
      <c r="AG205" s="67"/>
      <c r="AH205" s="67"/>
      <c r="AI205" s="67"/>
      <c r="AJ205" s="67" t="s">
        <v>56</v>
      </c>
      <c r="AK205" s="67"/>
      <c r="AL205" s="67" t="s">
        <v>60</v>
      </c>
      <c r="AM205" s="67" t="s">
        <v>61</v>
      </c>
      <c r="AN205" s="67"/>
      <c r="AO205" s="67"/>
      <c r="AP205" s="67"/>
      <c r="AQ205" s="67"/>
      <c r="AR205" s="67"/>
      <c r="AS205" s="67"/>
      <c r="AT205" s="67"/>
      <c r="AU205" s="67"/>
      <c r="AV205" s="67"/>
      <c r="AW205" s="67"/>
      <c r="AX205" s="67"/>
      <c r="AY205" s="67"/>
      <c r="AZ205" s="67"/>
      <c r="BA205" s="67"/>
      <c r="BB205" s="67"/>
      <c r="BC205" s="67"/>
      <c r="BD205" s="67"/>
      <c r="BE205" s="67" t="s">
        <v>111</v>
      </c>
      <c r="BF205" s="67"/>
      <c r="BG205" s="67" t="s">
        <v>155</v>
      </c>
      <c r="BH205" s="67" t="s">
        <v>112</v>
      </c>
      <c r="BI205" s="67"/>
      <c r="BJ205" s="67"/>
      <c r="BK205" s="67"/>
      <c r="BL205" s="67"/>
      <c r="BM205" s="67"/>
      <c r="BN205" s="67"/>
      <c r="BO205" s="67"/>
      <c r="BP205" s="67"/>
      <c r="BQ205" s="67"/>
      <c r="BR205" s="69"/>
      <c r="BS205" s="67"/>
      <c r="BT205" s="67"/>
      <c r="BU205" s="67"/>
      <c r="BV205" s="67"/>
      <c r="BW205" s="67"/>
      <c r="BX205" s="67"/>
      <c r="BY205" s="67"/>
      <c r="BZ205" s="67"/>
      <c r="CA205" s="67"/>
      <c r="CB205" s="67"/>
      <c r="CC205" s="67"/>
      <c r="CD205" s="67"/>
      <c r="CE205" s="67"/>
      <c r="CF205" s="67"/>
      <c r="CG205" s="67"/>
      <c r="CH205" s="67"/>
      <c r="CI205" s="67"/>
      <c r="CJ205" s="67"/>
      <c r="CK205" s="67"/>
      <c r="CL205" s="67"/>
      <c r="CM205" s="67"/>
      <c r="CN205" s="67"/>
      <c r="CO205" s="67"/>
      <c r="CP205" s="67" t="s">
        <v>80</v>
      </c>
      <c r="CQ205" s="67"/>
      <c r="CR205" s="67"/>
      <c r="CS205" s="67"/>
      <c r="CT205" s="67"/>
      <c r="CU205" s="67"/>
      <c r="CV205" s="67"/>
      <c r="CW205" s="67"/>
      <c r="CX205" s="67"/>
      <c r="CY205" s="67"/>
      <c r="CZ205" s="67"/>
      <c r="DA205" s="67"/>
      <c r="DB205" s="67"/>
      <c r="DC205" s="67"/>
      <c r="DD205" s="67"/>
      <c r="DE205" s="67" t="s">
        <v>80</v>
      </c>
      <c r="DF205" s="67"/>
      <c r="DG205" s="67"/>
      <c r="DH205" s="67"/>
      <c r="DI205" s="67" t="s">
        <v>80</v>
      </c>
      <c r="DJ205" s="67"/>
      <c r="DK205" s="67"/>
      <c r="DL205" s="67"/>
      <c r="DM205" s="67"/>
      <c r="DN205" s="67"/>
      <c r="DO205" s="67"/>
      <c r="DP205" s="67" t="s">
        <v>82</v>
      </c>
      <c r="DQ205" s="67" t="s">
        <v>79</v>
      </c>
      <c r="DR205" s="67"/>
      <c r="DS205" s="67"/>
      <c r="DT205" s="67"/>
      <c r="DU205" s="67"/>
      <c r="DV205" s="67"/>
      <c r="DW205" s="67"/>
      <c r="DX205" s="67"/>
      <c r="DY205" s="67"/>
      <c r="DZ205" s="67"/>
      <c r="EA205" s="67"/>
      <c r="EB205" s="67"/>
      <c r="EC205" s="67" t="s">
        <v>231</v>
      </c>
      <c r="ED205" s="67"/>
      <c r="EE205" s="67"/>
      <c r="EF205" s="67"/>
      <c r="EG205" s="67"/>
      <c r="EH205" s="67"/>
      <c r="EI205" s="67"/>
      <c r="EJ205" s="67"/>
      <c r="EK205" s="67"/>
      <c r="EL205" s="67"/>
      <c r="EM205" s="67"/>
      <c r="EN205" s="67"/>
      <c r="EO205" s="67"/>
      <c r="EP205" s="67"/>
      <c r="EQ205" s="67"/>
      <c r="ER205" s="67"/>
      <c r="ES205" s="67"/>
      <c r="ET205" s="67"/>
      <c r="EU205" s="67"/>
      <c r="EV205" s="67"/>
      <c r="EW205" s="67" t="s">
        <v>28</v>
      </c>
      <c r="EX205" s="67" t="s">
        <v>1441</v>
      </c>
      <c r="EY205" s="67"/>
      <c r="EZ205" s="67"/>
      <c r="FA205" s="67" t="s">
        <v>87</v>
      </c>
      <c r="FB205" s="67"/>
      <c r="FC205" s="67"/>
      <c r="FD205" s="67"/>
      <c r="FE205" s="67" t="s">
        <v>80</v>
      </c>
      <c r="FF205" s="67" t="s">
        <v>89</v>
      </c>
      <c r="FG205" s="67"/>
      <c r="FH205" s="67"/>
      <c r="FI205" s="67"/>
      <c r="FJ205" s="67"/>
      <c r="FK205" s="67"/>
      <c r="FL205" s="67"/>
      <c r="FM205" s="67"/>
      <c r="FN205" s="67"/>
      <c r="FO205" s="67"/>
      <c r="FP205" s="67"/>
      <c r="FQ205" s="67"/>
      <c r="FR205" s="67"/>
      <c r="FS205" s="67"/>
      <c r="FT205" s="67"/>
      <c r="FU205" s="67"/>
      <c r="FV205" s="67"/>
      <c r="FW205" s="67"/>
      <c r="FX205" s="67"/>
      <c r="FY205" s="67"/>
      <c r="FZ205" s="67"/>
      <c r="GA205" s="67"/>
      <c r="GB205" s="67"/>
      <c r="GC205" s="67"/>
      <c r="GD205" s="67"/>
      <c r="GE205" s="67" t="s">
        <v>80</v>
      </c>
      <c r="GF205" s="67"/>
      <c r="GG205" s="67"/>
      <c r="GH205" s="67"/>
      <c r="GI205" s="67"/>
      <c r="GJ205" s="67"/>
      <c r="GK205" s="67"/>
      <c r="GL205" s="67"/>
      <c r="GM205" s="67"/>
      <c r="GN205" s="67"/>
      <c r="GO205" s="67"/>
      <c r="GP205" s="67"/>
      <c r="GQ205" s="67"/>
      <c r="GR205" s="67"/>
      <c r="GS205" s="67"/>
      <c r="GT205" s="67"/>
      <c r="GU205" s="67"/>
      <c r="GV205" s="67"/>
      <c r="GW205" s="67"/>
      <c r="GX205" s="67"/>
      <c r="GY205" s="67"/>
      <c r="GZ205" s="67"/>
      <c r="HA205" s="67"/>
      <c r="HB205" s="67"/>
      <c r="HC205" s="33" t="s">
        <v>167</v>
      </c>
      <c r="HD205" s="67" t="s">
        <v>167</v>
      </c>
      <c r="HE205" s="67"/>
      <c r="HF205" s="67"/>
      <c r="HG205" s="33" t="s">
        <v>147</v>
      </c>
      <c r="HH205" s="35" t="s">
        <v>147</v>
      </c>
      <c r="HI205" s="35"/>
      <c r="HJ205" s="35"/>
      <c r="HK205" s="67"/>
      <c r="HL205" s="36"/>
      <c r="HM205" s="67"/>
      <c r="HN205" s="67"/>
      <c r="HO205" s="67"/>
      <c r="HP205" s="67"/>
      <c r="HQ205" s="67"/>
      <c r="HR205" s="67" t="s">
        <v>150</v>
      </c>
      <c r="HS205" s="67"/>
      <c r="HT205" s="67"/>
      <c r="HU205" s="67"/>
      <c r="HV205" s="67"/>
      <c r="HW205" s="67"/>
      <c r="HX205" s="67"/>
      <c r="HY205" s="67"/>
      <c r="HZ205" s="67"/>
      <c r="IA205" s="67"/>
      <c r="IB205" s="67"/>
      <c r="IC205" s="67"/>
      <c r="ID205" s="67"/>
      <c r="IE205" s="67" t="s">
        <v>1442</v>
      </c>
      <c r="IF205" s="67"/>
      <c r="IG205" s="67"/>
      <c r="IH205" s="67" t="s">
        <v>137</v>
      </c>
      <c r="II205" s="67"/>
      <c r="IJ205" s="67"/>
      <c r="IK205" s="67" t="s">
        <v>101</v>
      </c>
      <c r="IL205" s="67"/>
      <c r="IM205" s="67"/>
      <c r="IN205" s="67" t="s">
        <v>101</v>
      </c>
      <c r="IO205" s="67"/>
      <c r="IP205" s="67"/>
      <c r="IQ205" s="67" t="s">
        <v>101</v>
      </c>
      <c r="IR205" s="67"/>
      <c r="IS205" s="67"/>
      <c r="IT205" s="67" t="s">
        <v>101</v>
      </c>
      <c r="IU205" s="67"/>
      <c r="IV205" s="67" t="s">
        <v>193</v>
      </c>
    </row>
    <row r="206" spans="1:256" ht="15.75" customHeight="1" x14ac:dyDescent="0.25">
      <c r="A206" s="67" t="s">
        <v>1443</v>
      </c>
      <c r="B206" s="67" t="s">
        <v>1444</v>
      </c>
      <c r="C206" s="68" t="s">
        <v>1256</v>
      </c>
      <c r="D206" s="67" t="s">
        <v>1433</v>
      </c>
      <c r="E206" s="67" t="s">
        <v>1445</v>
      </c>
      <c r="F206" s="101">
        <v>2006</v>
      </c>
      <c r="G206" s="32">
        <v>1.4390000000000001</v>
      </c>
      <c r="H206" s="32">
        <v>2.879</v>
      </c>
      <c r="I206" s="32">
        <v>1.4430000000000001</v>
      </c>
      <c r="J206" s="67" t="s">
        <v>296</v>
      </c>
      <c r="K206" s="67" t="s">
        <v>1735</v>
      </c>
      <c r="L206" s="67" t="s">
        <v>50</v>
      </c>
      <c r="M206" s="67"/>
      <c r="N206" s="67"/>
      <c r="O206" s="67"/>
      <c r="P206" s="67" t="s">
        <v>53</v>
      </c>
      <c r="Q206" s="67" t="s">
        <v>107</v>
      </c>
      <c r="R206" s="67" t="s">
        <v>49</v>
      </c>
      <c r="S206" s="67"/>
      <c r="T206" s="67"/>
      <c r="U206" s="67"/>
      <c r="V206" s="67"/>
      <c r="W206" s="42"/>
      <c r="X206" s="42"/>
      <c r="Y206" s="42"/>
      <c r="Z206" s="42"/>
      <c r="AA206" s="42"/>
      <c r="AB206" s="42"/>
      <c r="AC206" s="42"/>
      <c r="AD206" s="42"/>
      <c r="AE206" s="42"/>
      <c r="AF206" s="42"/>
      <c r="AG206" s="42"/>
      <c r="AH206" s="42"/>
      <c r="AI206" s="42"/>
      <c r="AJ206" s="42"/>
      <c r="AK206" s="42"/>
      <c r="AL206" s="67" t="s">
        <v>60</v>
      </c>
      <c r="AM206" s="67" t="s">
        <v>61</v>
      </c>
      <c r="AN206" s="67"/>
      <c r="AO206" s="67" t="s">
        <v>108</v>
      </c>
      <c r="AP206" s="67" t="s">
        <v>63</v>
      </c>
      <c r="AQ206" s="67"/>
      <c r="AR206" s="67"/>
      <c r="AS206" s="67" t="s">
        <v>64</v>
      </c>
      <c r="AT206" s="67" t="s">
        <v>1737</v>
      </c>
      <c r="AU206" s="67"/>
      <c r="AV206" s="67"/>
      <c r="AW206" s="67"/>
      <c r="AX206" s="67"/>
      <c r="AY206" s="67"/>
      <c r="AZ206" s="67"/>
      <c r="BA206" s="67" t="s">
        <v>1738</v>
      </c>
      <c r="BB206" s="67" t="s">
        <v>1739</v>
      </c>
      <c r="BC206" s="67"/>
      <c r="BD206" s="67"/>
      <c r="BE206" s="67" t="s">
        <v>298</v>
      </c>
      <c r="BF206" s="42"/>
      <c r="BG206" s="42"/>
      <c r="BH206" s="67"/>
      <c r="BI206" s="67"/>
      <c r="BJ206" s="67" t="s">
        <v>299</v>
      </c>
      <c r="BK206" s="67" t="s">
        <v>300</v>
      </c>
      <c r="BL206" s="67"/>
      <c r="BM206" s="67"/>
      <c r="BN206" s="42"/>
      <c r="BO206" s="42"/>
      <c r="BP206" s="67"/>
      <c r="BQ206" s="67"/>
      <c r="BR206" s="72"/>
      <c r="BS206" s="42"/>
      <c r="BT206" s="42"/>
      <c r="BU206" s="67"/>
      <c r="BV206" s="67"/>
      <c r="BW206" s="67"/>
      <c r="BX206" s="42"/>
      <c r="BY206" s="67"/>
      <c r="BZ206" s="42"/>
      <c r="CA206" s="42"/>
      <c r="CB206" s="67"/>
      <c r="CC206" s="67"/>
      <c r="CD206" s="42"/>
      <c r="CE206" s="42"/>
      <c r="CF206" s="42"/>
      <c r="CG206" s="42"/>
      <c r="CH206" s="67"/>
      <c r="CI206" s="67"/>
      <c r="CJ206" s="67"/>
      <c r="CK206" s="67"/>
      <c r="CL206" s="67"/>
      <c r="CM206" s="67"/>
      <c r="CN206" s="67"/>
      <c r="CO206" s="67"/>
      <c r="CP206" s="67" t="s">
        <v>80</v>
      </c>
      <c r="CQ206" s="67"/>
      <c r="CR206" s="67"/>
      <c r="CS206" s="67"/>
      <c r="CT206" s="67"/>
      <c r="CU206" s="67"/>
      <c r="CV206" s="67"/>
      <c r="CW206" s="67"/>
      <c r="CX206" s="67"/>
      <c r="CY206" s="67"/>
      <c r="CZ206" s="67"/>
      <c r="DA206" s="67"/>
      <c r="DB206" s="67"/>
      <c r="DC206" s="67"/>
      <c r="DD206" s="67"/>
      <c r="DE206" s="67" t="s">
        <v>80</v>
      </c>
      <c r="DF206" s="67"/>
      <c r="DG206" s="67"/>
      <c r="DH206" s="67"/>
      <c r="DI206" s="42"/>
      <c r="DJ206" s="42"/>
      <c r="DK206" s="42"/>
      <c r="DL206" s="42"/>
      <c r="DM206" s="42"/>
      <c r="DN206" s="42"/>
      <c r="DO206" s="42"/>
      <c r="DP206" s="42"/>
      <c r="DQ206" s="42"/>
      <c r="DR206" s="42"/>
      <c r="DS206" s="42"/>
      <c r="DT206" s="42"/>
      <c r="DU206" s="42"/>
      <c r="DV206" s="42"/>
      <c r="DW206" s="42"/>
      <c r="DX206" s="42"/>
      <c r="DY206" s="42"/>
      <c r="DZ206" s="42"/>
      <c r="EA206" s="42"/>
      <c r="EB206" s="42"/>
      <c r="EC206" s="42"/>
      <c r="ED206" s="42"/>
      <c r="EE206" s="42"/>
      <c r="EF206" s="42"/>
      <c r="EG206" s="42"/>
      <c r="EH206" s="42"/>
      <c r="EI206" s="42"/>
      <c r="EJ206" s="42"/>
      <c r="EK206" s="67" t="s">
        <v>28</v>
      </c>
      <c r="EL206" s="67" t="s">
        <v>1446</v>
      </c>
      <c r="EM206" s="42"/>
      <c r="EN206" s="42"/>
      <c r="EO206" s="42"/>
      <c r="EP206" s="42"/>
      <c r="EQ206" s="42"/>
      <c r="ER206" s="42"/>
      <c r="ES206" s="42"/>
      <c r="ET206" s="42"/>
      <c r="EU206" s="42"/>
      <c r="EV206" s="42"/>
      <c r="EW206" s="42"/>
      <c r="EX206" s="42"/>
      <c r="EY206" s="42"/>
      <c r="EZ206" s="42"/>
      <c r="FA206" s="42"/>
      <c r="FB206" s="42"/>
      <c r="FC206" s="42"/>
      <c r="FD206" s="42"/>
      <c r="FE206" s="67" t="s">
        <v>80</v>
      </c>
      <c r="FF206" s="42"/>
      <c r="FG206" s="42"/>
      <c r="FH206" s="42"/>
      <c r="FI206" s="42"/>
      <c r="FJ206" s="42"/>
      <c r="FK206" s="42"/>
      <c r="FL206" s="42"/>
      <c r="FM206" s="42"/>
      <c r="FN206" s="42"/>
      <c r="FO206" s="42"/>
      <c r="FP206" s="42"/>
      <c r="FQ206" s="42"/>
      <c r="FR206" s="42"/>
      <c r="FS206" s="42"/>
      <c r="FT206" s="42"/>
      <c r="FU206" s="42"/>
      <c r="FV206" s="42"/>
      <c r="FW206" s="42"/>
      <c r="FX206" s="42"/>
      <c r="FY206" s="42"/>
      <c r="FZ206" s="42"/>
      <c r="GA206" s="42"/>
      <c r="GB206" s="42"/>
      <c r="GC206" s="42"/>
      <c r="GD206" s="42"/>
      <c r="GE206" s="42"/>
      <c r="GF206" s="42"/>
      <c r="GG206" s="42"/>
      <c r="GH206" s="42"/>
      <c r="GI206" s="42"/>
      <c r="GJ206" s="42"/>
      <c r="GK206" s="42"/>
      <c r="GL206" s="42"/>
      <c r="GM206" s="42"/>
      <c r="GN206" s="42"/>
      <c r="GO206" s="42"/>
      <c r="GP206" s="42"/>
      <c r="GQ206" s="42"/>
      <c r="GR206" s="42"/>
      <c r="GS206" s="42"/>
      <c r="GT206" s="42"/>
      <c r="GU206" s="42"/>
      <c r="GV206" s="42"/>
      <c r="GW206" s="42"/>
      <c r="GX206" s="42"/>
      <c r="GY206" s="42"/>
      <c r="GZ206" s="42"/>
      <c r="HA206" s="42"/>
      <c r="HB206" s="42"/>
      <c r="HC206" s="33" t="s">
        <v>167</v>
      </c>
      <c r="HD206" s="67" t="s">
        <v>167</v>
      </c>
      <c r="HE206" s="67"/>
      <c r="HF206" s="42"/>
      <c r="HG206" s="39"/>
      <c r="HH206" s="40"/>
      <c r="HI206" s="40"/>
      <c r="HJ206" s="40"/>
      <c r="HK206" s="42"/>
      <c r="HL206" s="41"/>
      <c r="HM206" s="42"/>
      <c r="HN206" s="42"/>
      <c r="HO206" s="67" t="s">
        <v>302</v>
      </c>
      <c r="HP206" s="67"/>
      <c r="HQ206" s="67"/>
      <c r="HR206" s="42" t="s">
        <v>304</v>
      </c>
      <c r="HS206" s="42"/>
      <c r="HT206" s="42"/>
      <c r="HU206" s="42"/>
      <c r="HV206" s="67"/>
      <c r="HW206" s="67"/>
      <c r="HX206" s="42"/>
      <c r="HY206" s="42"/>
      <c r="HZ206" s="42"/>
      <c r="IA206" s="42"/>
      <c r="IB206" s="42"/>
      <c r="IC206" s="42"/>
      <c r="ID206" s="42"/>
      <c r="IE206" s="42"/>
      <c r="IF206" s="42"/>
      <c r="IG206" s="42"/>
      <c r="IH206" s="42"/>
      <c r="II206" s="42"/>
      <c r="IJ206" s="42"/>
      <c r="IK206" s="42"/>
      <c r="IL206" s="42"/>
      <c r="IM206" s="42"/>
      <c r="IN206" s="42"/>
      <c r="IO206" s="42"/>
      <c r="IP206" s="42"/>
      <c r="IQ206" s="42"/>
      <c r="IR206" s="42"/>
      <c r="IS206" s="42"/>
      <c r="IT206" s="42"/>
      <c r="IU206" s="42"/>
      <c r="IV206" s="42"/>
    </row>
    <row r="207" spans="1:256" ht="15.75" customHeight="1" x14ac:dyDescent="0.25">
      <c r="A207" s="67" t="s">
        <v>1447</v>
      </c>
      <c r="B207" s="67" t="s">
        <v>1448</v>
      </c>
      <c r="C207" s="68" t="s">
        <v>1256</v>
      </c>
      <c r="D207" s="67" t="s">
        <v>1374</v>
      </c>
      <c r="E207" s="67" t="s">
        <v>1449</v>
      </c>
      <c r="F207" s="101">
        <v>2003</v>
      </c>
      <c r="G207" s="32">
        <v>4.7</v>
      </c>
      <c r="H207" s="32">
        <v>10.1</v>
      </c>
      <c r="I207" s="32">
        <v>10.4</v>
      </c>
      <c r="J207" s="67" t="s">
        <v>48</v>
      </c>
      <c r="K207" s="67"/>
      <c r="L207" s="67" t="s">
        <v>142</v>
      </c>
      <c r="M207" s="67" t="s">
        <v>50</v>
      </c>
      <c r="N207" s="67" t="s">
        <v>51</v>
      </c>
      <c r="O207" s="67"/>
      <c r="P207" s="67"/>
      <c r="Q207" s="67"/>
      <c r="R207" s="67"/>
      <c r="S207" s="67"/>
      <c r="T207" s="67"/>
      <c r="U207" s="67"/>
      <c r="V207" s="67"/>
      <c r="W207" s="67" t="s">
        <v>57</v>
      </c>
      <c r="X207" s="67"/>
      <c r="Y207" s="67"/>
      <c r="Z207" s="67"/>
      <c r="AA207" s="67"/>
      <c r="AB207" s="67"/>
      <c r="AC207" s="67" t="s">
        <v>58</v>
      </c>
      <c r="AD207" s="67"/>
      <c r="AE207" s="67"/>
      <c r="AF207" s="67"/>
      <c r="AG207" s="67"/>
      <c r="AH207" s="67"/>
      <c r="AI207" s="67" t="s">
        <v>55</v>
      </c>
      <c r="AJ207" s="67" t="s">
        <v>56</v>
      </c>
      <c r="AK207" s="67" t="s">
        <v>59</v>
      </c>
      <c r="AL207" s="67"/>
      <c r="AM207" s="67" t="s">
        <v>61</v>
      </c>
      <c r="AN207" s="67"/>
      <c r="AO207" s="67"/>
      <c r="AP207" s="67"/>
      <c r="AQ207" s="67"/>
      <c r="AR207" s="67"/>
      <c r="AS207" s="67"/>
      <c r="AT207" s="67"/>
      <c r="AU207" s="67"/>
      <c r="AV207" s="67"/>
      <c r="AW207" s="67"/>
      <c r="AX207" s="67" t="s">
        <v>182</v>
      </c>
      <c r="AY207" s="67"/>
      <c r="AZ207" s="67"/>
      <c r="BA207" s="67"/>
      <c r="BB207" s="67"/>
      <c r="BC207" s="67" t="s">
        <v>28</v>
      </c>
      <c r="BD207" s="67" t="s">
        <v>1450</v>
      </c>
      <c r="BE207" s="67" t="s">
        <v>111</v>
      </c>
      <c r="BF207" s="67" t="s">
        <v>290</v>
      </c>
      <c r="BG207" s="67" t="s">
        <v>155</v>
      </c>
      <c r="BH207" s="67" t="s">
        <v>112</v>
      </c>
      <c r="BI207" s="67" t="s">
        <v>113</v>
      </c>
      <c r="BJ207" s="67" t="s">
        <v>114</v>
      </c>
      <c r="BK207" s="67"/>
      <c r="BL207" s="67"/>
      <c r="BM207" s="67"/>
      <c r="BN207" s="67"/>
      <c r="BO207" s="67"/>
      <c r="BP207" s="67"/>
      <c r="BQ207" s="67"/>
      <c r="BR207" s="69"/>
      <c r="BS207" s="67"/>
      <c r="BT207" s="67"/>
      <c r="BU207" s="67"/>
      <c r="BV207" s="67"/>
      <c r="BW207" s="67"/>
      <c r="BX207" s="67"/>
      <c r="BY207" s="67"/>
      <c r="BZ207" s="67"/>
      <c r="CA207" s="67"/>
      <c r="CB207" s="67"/>
      <c r="CC207" s="67"/>
      <c r="CD207" s="67"/>
      <c r="CE207" s="67"/>
      <c r="CF207" s="67"/>
      <c r="CG207" s="67"/>
      <c r="CH207" s="67"/>
      <c r="CI207" s="67"/>
      <c r="CJ207" s="67"/>
      <c r="CK207" s="67"/>
      <c r="CL207" s="67"/>
      <c r="CM207" s="67"/>
      <c r="CN207" s="67" t="s">
        <v>28</v>
      </c>
      <c r="CO207" s="67" t="s">
        <v>1451</v>
      </c>
      <c r="CP207" s="67" t="s">
        <v>80</v>
      </c>
      <c r="CQ207" s="67"/>
      <c r="CR207" s="67"/>
      <c r="CS207" s="67"/>
      <c r="CT207" s="67"/>
      <c r="CU207" s="67"/>
      <c r="CV207" s="67"/>
      <c r="CW207" s="67"/>
      <c r="CX207" s="67"/>
      <c r="CY207" s="67"/>
      <c r="CZ207" s="67"/>
      <c r="DA207" s="67"/>
      <c r="DB207" s="67"/>
      <c r="DC207" s="67"/>
      <c r="DD207" s="67"/>
      <c r="DE207" s="67" t="s">
        <v>80</v>
      </c>
      <c r="DF207" s="67"/>
      <c r="DG207" s="67"/>
      <c r="DH207" s="67"/>
      <c r="DI207" s="67" t="s">
        <v>80</v>
      </c>
      <c r="DJ207" s="67"/>
      <c r="DK207" s="67"/>
      <c r="DL207" s="67"/>
      <c r="DM207" s="67"/>
      <c r="DN207" s="67"/>
      <c r="DO207" s="67"/>
      <c r="DP207" s="67" t="s">
        <v>82</v>
      </c>
      <c r="DQ207" s="67" t="s">
        <v>79</v>
      </c>
      <c r="DR207" s="67"/>
      <c r="DS207" s="67"/>
      <c r="DT207" s="67"/>
      <c r="DU207" s="67"/>
      <c r="DV207" s="67"/>
      <c r="DW207" s="67"/>
      <c r="DX207" s="67"/>
      <c r="DY207" s="67"/>
      <c r="DZ207" s="67"/>
      <c r="EA207" s="67"/>
      <c r="EB207" s="67"/>
      <c r="EC207" s="67" t="s">
        <v>231</v>
      </c>
      <c r="ED207" s="67"/>
      <c r="EE207" s="67"/>
      <c r="EF207" s="67"/>
      <c r="EG207" s="67"/>
      <c r="EH207" s="67"/>
      <c r="EI207" s="67"/>
      <c r="EJ207" s="67" t="s">
        <v>234</v>
      </c>
      <c r="EK207" s="67"/>
      <c r="EL207" s="67"/>
      <c r="EM207" s="67"/>
      <c r="EN207" s="67"/>
      <c r="EO207" s="67" t="s">
        <v>84</v>
      </c>
      <c r="EP207" s="67"/>
      <c r="EQ207" s="67" t="s">
        <v>259</v>
      </c>
      <c r="ER207" s="67"/>
      <c r="ES207" s="67"/>
      <c r="ET207" s="67"/>
      <c r="EU207" s="67"/>
      <c r="EV207" s="67"/>
      <c r="EW207" s="67" t="s">
        <v>28</v>
      </c>
      <c r="EX207" s="67" t="s">
        <v>1452</v>
      </c>
      <c r="EY207" s="67"/>
      <c r="EZ207" s="67"/>
      <c r="FA207" s="67" t="s">
        <v>87</v>
      </c>
      <c r="FB207" s="67"/>
      <c r="FC207" s="67"/>
      <c r="FD207" s="67"/>
      <c r="FE207" s="67" t="s">
        <v>116</v>
      </c>
      <c r="FF207" s="67" t="s">
        <v>89</v>
      </c>
      <c r="FG207" s="67"/>
      <c r="FH207" s="67"/>
      <c r="FI207" s="67"/>
      <c r="FJ207" s="67"/>
      <c r="FK207" s="67"/>
      <c r="FL207" s="67"/>
      <c r="FM207" s="67"/>
      <c r="FN207" s="67"/>
      <c r="FO207" s="67"/>
      <c r="FP207" s="67"/>
      <c r="FQ207" s="67"/>
      <c r="FR207" s="67"/>
      <c r="FS207" s="67"/>
      <c r="FT207" s="67"/>
      <c r="FU207" s="67"/>
      <c r="FV207" s="67"/>
      <c r="FW207" s="67"/>
      <c r="FX207" s="67"/>
      <c r="FY207" s="67"/>
      <c r="FZ207" s="67"/>
      <c r="GA207" s="67"/>
      <c r="GB207" s="67"/>
      <c r="GC207" s="67"/>
      <c r="GD207" s="67"/>
      <c r="GE207" s="67" t="s">
        <v>80</v>
      </c>
      <c r="GF207" s="67"/>
      <c r="GG207" s="67"/>
      <c r="GH207" s="67"/>
      <c r="GI207" s="67"/>
      <c r="GJ207" s="67"/>
      <c r="GK207" s="67"/>
      <c r="GL207" s="67"/>
      <c r="GM207" s="67"/>
      <c r="GN207" s="67"/>
      <c r="GO207" s="67"/>
      <c r="GP207" s="67"/>
      <c r="GQ207" s="67"/>
      <c r="GR207" s="67"/>
      <c r="GS207" s="67"/>
      <c r="GT207" s="67"/>
      <c r="GU207" s="67"/>
      <c r="GV207" s="67"/>
      <c r="GW207" s="67"/>
      <c r="GX207" s="67"/>
      <c r="GY207" s="67"/>
      <c r="GZ207" s="67"/>
      <c r="HA207" s="67"/>
      <c r="HB207" s="67"/>
      <c r="HC207" s="33"/>
      <c r="HD207" s="67"/>
      <c r="HE207" s="67"/>
      <c r="HF207" s="67"/>
      <c r="HG207" s="33"/>
      <c r="HH207" s="35"/>
      <c r="HI207" s="35"/>
      <c r="HJ207" s="35"/>
      <c r="HK207" s="67"/>
      <c r="HL207" s="36"/>
      <c r="HM207" s="67"/>
      <c r="HN207" s="67"/>
      <c r="HO207" s="67"/>
      <c r="HP207" s="67"/>
      <c r="HQ207" s="67"/>
      <c r="HR207" s="67" t="s">
        <v>150</v>
      </c>
      <c r="HS207" s="67"/>
      <c r="HT207" s="67"/>
      <c r="HU207" s="67"/>
      <c r="HV207" s="67"/>
      <c r="HW207" s="67"/>
      <c r="HX207" s="67"/>
      <c r="HY207" s="67"/>
      <c r="HZ207" s="67"/>
      <c r="IA207" s="67"/>
      <c r="IB207" s="67"/>
      <c r="IC207" s="67"/>
      <c r="ID207" s="67"/>
      <c r="IE207" s="67"/>
      <c r="IF207" s="67"/>
      <c r="IG207" s="67"/>
      <c r="IH207" s="67" t="s">
        <v>101</v>
      </c>
      <c r="II207" s="67"/>
      <c r="IJ207" s="67"/>
      <c r="IK207" s="67" t="s">
        <v>101</v>
      </c>
      <c r="IL207" s="67"/>
      <c r="IM207" s="67"/>
      <c r="IN207" s="67" t="s">
        <v>101</v>
      </c>
      <c r="IO207" s="67"/>
      <c r="IP207" s="67"/>
      <c r="IQ207" s="67" t="s">
        <v>101</v>
      </c>
      <c r="IR207" s="67"/>
      <c r="IS207" s="67"/>
      <c r="IT207" s="67" t="s">
        <v>101</v>
      </c>
      <c r="IU207" s="67"/>
      <c r="IV207" s="67"/>
    </row>
    <row r="208" spans="1:256" ht="15.75" customHeight="1" x14ac:dyDescent="0.25">
      <c r="A208" s="67" t="s">
        <v>1453</v>
      </c>
      <c r="B208" s="67" t="s">
        <v>1454</v>
      </c>
      <c r="C208" s="68" t="s">
        <v>29</v>
      </c>
      <c r="D208" s="67" t="s">
        <v>1215</v>
      </c>
      <c r="E208" s="67" t="s">
        <v>1455</v>
      </c>
      <c r="F208" s="101">
        <v>1986</v>
      </c>
      <c r="G208" s="32">
        <v>0.5</v>
      </c>
      <c r="H208" s="32">
        <v>0.5</v>
      </c>
      <c r="I208" s="32">
        <v>0.5</v>
      </c>
      <c r="J208" s="67" t="s">
        <v>48</v>
      </c>
      <c r="K208" s="67"/>
      <c r="L208" s="67" t="s">
        <v>52</v>
      </c>
      <c r="M208" s="67" t="s">
        <v>50</v>
      </c>
      <c r="N208" s="67" t="s">
        <v>51</v>
      </c>
      <c r="O208" s="67"/>
      <c r="P208" s="67"/>
      <c r="Q208" s="67"/>
      <c r="R208" s="67"/>
      <c r="S208" s="67"/>
      <c r="T208" s="67"/>
      <c r="U208" s="67"/>
      <c r="V208" s="67"/>
      <c r="W208" s="67"/>
      <c r="X208" s="67"/>
      <c r="Y208" s="67"/>
      <c r="Z208" s="67"/>
      <c r="AA208" s="67" t="s">
        <v>59</v>
      </c>
      <c r="AB208" s="67"/>
      <c r="AC208" s="67"/>
      <c r="AD208" s="67" t="s">
        <v>55</v>
      </c>
      <c r="AE208" s="67"/>
      <c r="AF208" s="67"/>
      <c r="AG208" s="67" t="s">
        <v>57</v>
      </c>
      <c r="AH208" s="67" t="s">
        <v>58</v>
      </c>
      <c r="AI208" s="67"/>
      <c r="AJ208" s="67" t="s">
        <v>56</v>
      </c>
      <c r="AK208" s="67"/>
      <c r="AL208" s="67" t="s">
        <v>60</v>
      </c>
      <c r="AM208" s="67" t="s">
        <v>61</v>
      </c>
      <c r="AN208" s="67" t="s">
        <v>62</v>
      </c>
      <c r="AO208" s="67"/>
      <c r="AP208" s="67"/>
      <c r="AQ208" s="67" t="s">
        <v>109</v>
      </c>
      <c r="AR208" s="67"/>
      <c r="AS208" s="67"/>
      <c r="AT208" s="67"/>
      <c r="AU208" s="67"/>
      <c r="AV208" s="67" t="s">
        <v>67</v>
      </c>
      <c r="AW208" s="67"/>
      <c r="AX208" s="67"/>
      <c r="AY208" s="67"/>
      <c r="AZ208" s="67"/>
      <c r="BA208" s="67"/>
      <c r="BB208" s="67"/>
      <c r="BC208" s="67"/>
      <c r="BD208" s="67"/>
      <c r="BE208" s="67" t="s">
        <v>111</v>
      </c>
      <c r="BF208" s="67" t="s">
        <v>290</v>
      </c>
      <c r="BG208" s="67" t="s">
        <v>155</v>
      </c>
      <c r="BH208" s="67" t="s">
        <v>112</v>
      </c>
      <c r="BI208" s="67" t="s">
        <v>113</v>
      </c>
      <c r="BJ208" s="67"/>
      <c r="BK208" s="67"/>
      <c r="BL208" s="67" t="s">
        <v>71</v>
      </c>
      <c r="BM208" s="33" t="s">
        <v>1757</v>
      </c>
      <c r="BN208" s="67" t="s">
        <v>290</v>
      </c>
      <c r="BO208" s="67" t="s">
        <v>280</v>
      </c>
      <c r="BP208" s="67" t="s">
        <v>993</v>
      </c>
      <c r="BQ208" s="67" t="s">
        <v>1760</v>
      </c>
      <c r="BR208" s="34" t="s">
        <v>1761</v>
      </c>
      <c r="BS208" s="67" t="s">
        <v>290</v>
      </c>
      <c r="BT208" s="67" t="s">
        <v>280</v>
      </c>
      <c r="BU208" s="67" t="s">
        <v>993</v>
      </c>
      <c r="BV208" s="67" t="s">
        <v>1760</v>
      </c>
      <c r="BW208" s="67"/>
      <c r="BX208" s="67"/>
      <c r="BY208" s="67"/>
      <c r="BZ208" s="67"/>
      <c r="CA208" s="67"/>
      <c r="CB208" s="67"/>
      <c r="CC208" s="67"/>
      <c r="CD208" s="67"/>
      <c r="CE208" s="67"/>
      <c r="CF208" s="67"/>
      <c r="CG208" s="67"/>
      <c r="CH208" s="67"/>
      <c r="CI208" s="67"/>
      <c r="CJ208" s="67"/>
      <c r="CK208" s="67"/>
      <c r="CL208" s="67" t="s">
        <v>76</v>
      </c>
      <c r="CM208" s="67"/>
      <c r="CN208" s="67"/>
      <c r="CO208" s="67"/>
      <c r="CP208" s="67" t="s">
        <v>80</v>
      </c>
      <c r="CQ208" s="67"/>
      <c r="CR208" s="67"/>
      <c r="CS208" s="67"/>
      <c r="CT208" s="67"/>
      <c r="CU208" s="67"/>
      <c r="CV208" s="67"/>
      <c r="CW208" s="67"/>
      <c r="CX208" s="67"/>
      <c r="CY208" s="67"/>
      <c r="CZ208" s="67"/>
      <c r="DA208" s="67"/>
      <c r="DB208" s="67"/>
      <c r="DC208" s="67"/>
      <c r="DD208" s="67"/>
      <c r="DE208" s="67" t="s">
        <v>80</v>
      </c>
      <c r="DF208" s="67"/>
      <c r="DG208" s="67"/>
      <c r="DH208" s="67"/>
      <c r="DI208" s="67" t="s">
        <v>80</v>
      </c>
      <c r="DJ208" s="67"/>
      <c r="DK208" s="67"/>
      <c r="DL208" s="67"/>
      <c r="DM208" s="67"/>
      <c r="DN208" s="67"/>
      <c r="DO208" s="67"/>
      <c r="DP208" s="67" t="s">
        <v>82</v>
      </c>
      <c r="DQ208" s="67" t="s">
        <v>79</v>
      </c>
      <c r="DR208" s="67"/>
      <c r="DS208" s="67"/>
      <c r="DT208" s="67"/>
      <c r="DU208" s="67"/>
      <c r="DV208" s="67"/>
      <c r="DW208" s="67"/>
      <c r="DX208" s="67"/>
      <c r="DY208" s="67"/>
      <c r="DZ208" s="67"/>
      <c r="EA208" s="67"/>
      <c r="EB208" s="67"/>
      <c r="EC208" s="67"/>
      <c r="ED208" s="67"/>
      <c r="EE208" s="67" t="s">
        <v>456</v>
      </c>
      <c r="EF208" s="67"/>
      <c r="EG208" s="67"/>
      <c r="EH208" s="67"/>
      <c r="EI208" s="67"/>
      <c r="EJ208" s="67"/>
      <c r="EK208" s="67"/>
      <c r="EL208" s="67"/>
      <c r="EM208" s="67"/>
      <c r="EN208" s="67"/>
      <c r="EO208" s="67" t="s">
        <v>84</v>
      </c>
      <c r="EP208" s="67"/>
      <c r="EQ208" s="67"/>
      <c r="ER208" s="67" t="s">
        <v>284</v>
      </c>
      <c r="ES208" s="67"/>
      <c r="ET208" s="67" t="s">
        <v>85</v>
      </c>
      <c r="EU208" s="67"/>
      <c r="EV208" s="67"/>
      <c r="EW208" s="67"/>
      <c r="EX208" s="67"/>
      <c r="EY208" s="67"/>
      <c r="EZ208" s="67"/>
      <c r="FA208" s="67"/>
      <c r="FB208" s="67" t="s">
        <v>412</v>
      </c>
      <c r="FC208" s="67"/>
      <c r="FD208" s="67"/>
      <c r="FE208" s="67" t="s">
        <v>80</v>
      </c>
      <c r="FF208" s="67" t="s">
        <v>89</v>
      </c>
      <c r="FG208" s="67"/>
      <c r="FH208" s="67"/>
      <c r="FI208" s="67"/>
      <c r="FJ208" s="67"/>
      <c r="FK208" s="67"/>
      <c r="FL208" s="67"/>
      <c r="FM208" s="67"/>
      <c r="FN208" s="67"/>
      <c r="FO208" s="67"/>
      <c r="FP208" s="67"/>
      <c r="FQ208" s="67"/>
      <c r="FR208" s="67"/>
      <c r="FS208" s="67"/>
      <c r="FT208" s="67"/>
      <c r="FU208" s="67"/>
      <c r="FV208" s="67"/>
      <c r="FW208" s="67"/>
      <c r="FX208" s="67"/>
      <c r="FY208" s="67"/>
      <c r="FZ208" s="67"/>
      <c r="GA208" s="67"/>
      <c r="GB208" s="67"/>
      <c r="GC208" s="67"/>
      <c r="GD208" s="67"/>
      <c r="GE208" s="67" t="s">
        <v>127</v>
      </c>
      <c r="GF208" s="67" t="s">
        <v>84</v>
      </c>
      <c r="GG208" s="67"/>
      <c r="GH208" s="67"/>
      <c r="GI208" s="67"/>
      <c r="GJ208" s="67"/>
      <c r="GK208" s="67"/>
      <c r="GL208" s="67"/>
      <c r="GM208" s="67"/>
      <c r="GN208" s="67"/>
      <c r="GO208" s="67"/>
      <c r="GP208" s="67" t="s">
        <v>130</v>
      </c>
      <c r="GQ208" s="67"/>
      <c r="GR208" s="67" t="s">
        <v>91</v>
      </c>
      <c r="GS208" s="67" t="s">
        <v>92</v>
      </c>
      <c r="GT208" s="67"/>
      <c r="GU208" s="67"/>
      <c r="GV208" s="67"/>
      <c r="GW208" s="67"/>
      <c r="GX208" s="67" t="s">
        <v>146</v>
      </c>
      <c r="GY208" s="67" t="s">
        <v>133</v>
      </c>
      <c r="GZ208" s="67"/>
      <c r="HA208" s="67"/>
      <c r="HB208" s="67"/>
      <c r="HC208" s="33" t="s">
        <v>167</v>
      </c>
      <c r="HD208" s="67" t="s">
        <v>167</v>
      </c>
      <c r="HE208" s="67" t="s">
        <v>168</v>
      </c>
      <c r="HF208" s="67"/>
      <c r="HG208" s="33"/>
      <c r="HH208" s="35"/>
      <c r="HI208" s="35"/>
      <c r="HJ208" s="35"/>
      <c r="HK208" s="67" t="s">
        <v>262</v>
      </c>
      <c r="HL208" s="36"/>
      <c r="HM208" s="67"/>
      <c r="HN208" s="67"/>
      <c r="HO208" s="67"/>
      <c r="HP208" s="67"/>
      <c r="HQ208" s="67"/>
      <c r="HR208" s="67"/>
      <c r="HS208" s="67"/>
      <c r="HT208" s="67"/>
      <c r="HU208" s="67"/>
      <c r="HV208" s="67"/>
      <c r="HW208" s="67"/>
      <c r="HX208" s="67" t="s">
        <v>264</v>
      </c>
      <c r="HY208" s="67"/>
      <c r="HZ208" s="67"/>
      <c r="IA208" s="67"/>
      <c r="IB208" s="67"/>
      <c r="IC208" s="67"/>
      <c r="ID208" s="67"/>
      <c r="IE208" s="67" t="s">
        <v>879</v>
      </c>
      <c r="IF208" s="67"/>
      <c r="IG208" s="67"/>
      <c r="IH208" s="67" t="s">
        <v>137</v>
      </c>
      <c r="II208" s="67"/>
      <c r="IJ208" s="67" t="s">
        <v>193</v>
      </c>
      <c r="IK208" s="67"/>
      <c r="IL208" s="67"/>
      <c r="IM208" s="67" t="s">
        <v>193</v>
      </c>
      <c r="IN208" s="67"/>
      <c r="IO208" s="67"/>
      <c r="IP208" s="67" t="s">
        <v>193</v>
      </c>
      <c r="IQ208" s="67"/>
      <c r="IR208" s="67"/>
      <c r="IS208" s="67" t="s">
        <v>193</v>
      </c>
      <c r="IT208" s="67"/>
      <c r="IU208" s="67"/>
      <c r="IV208" s="67"/>
    </row>
    <row r="209" spans="1:256" ht="15.75" customHeight="1" x14ac:dyDescent="0.25">
      <c r="A209" s="67" t="s">
        <v>1456</v>
      </c>
      <c r="B209" s="67" t="s">
        <v>1457</v>
      </c>
      <c r="C209" s="68" t="s">
        <v>29</v>
      </c>
      <c r="D209" s="67" t="s">
        <v>1215</v>
      </c>
      <c r="E209" s="67" t="s">
        <v>1458</v>
      </c>
      <c r="F209" s="101">
        <v>1990</v>
      </c>
      <c r="G209" s="32">
        <v>5.17</v>
      </c>
      <c r="H209" s="32">
        <v>0</v>
      </c>
      <c r="I209" s="32">
        <v>9.26</v>
      </c>
      <c r="J209" s="67" t="s">
        <v>296</v>
      </c>
      <c r="K209" s="67" t="s">
        <v>1735</v>
      </c>
      <c r="L209" s="67" t="s">
        <v>49</v>
      </c>
      <c r="M209" s="67" t="s">
        <v>50</v>
      </c>
      <c r="N209" s="67" t="s">
        <v>51</v>
      </c>
      <c r="O209" s="67"/>
      <c r="P209" s="67" t="s">
        <v>53</v>
      </c>
      <c r="Q209" s="67" t="s">
        <v>107</v>
      </c>
      <c r="R209" s="67"/>
      <c r="S209" s="67"/>
      <c r="T209" s="67"/>
      <c r="U209" s="67"/>
      <c r="V209" s="67"/>
      <c r="W209" s="42"/>
      <c r="X209" s="42"/>
      <c r="Y209" s="42"/>
      <c r="Z209" s="42"/>
      <c r="AA209" s="42"/>
      <c r="AB209" s="42"/>
      <c r="AC209" s="42"/>
      <c r="AD209" s="42"/>
      <c r="AE209" s="42"/>
      <c r="AF209" s="42"/>
      <c r="AG209" s="42"/>
      <c r="AH209" s="42"/>
      <c r="AI209" s="42"/>
      <c r="AJ209" s="42"/>
      <c r="AK209" s="42"/>
      <c r="AL209" s="67" t="s">
        <v>60</v>
      </c>
      <c r="AM209" s="67" t="s">
        <v>61</v>
      </c>
      <c r="AN209" s="67"/>
      <c r="AO209" s="67"/>
      <c r="AP209" s="67"/>
      <c r="AQ209" s="67"/>
      <c r="AR209" s="67"/>
      <c r="AS209" s="67"/>
      <c r="AT209" s="67"/>
      <c r="AU209" s="67"/>
      <c r="AV209" s="67" t="s">
        <v>67</v>
      </c>
      <c r="AW209" s="67"/>
      <c r="AX209" s="67"/>
      <c r="AY209" s="67"/>
      <c r="AZ209" s="67"/>
      <c r="BA209" s="67"/>
      <c r="BB209" s="67"/>
      <c r="BC209" s="67"/>
      <c r="BD209" s="67"/>
      <c r="BE209" s="67" t="s">
        <v>298</v>
      </c>
      <c r="BF209" s="42"/>
      <c r="BG209" s="42"/>
      <c r="BH209" s="67"/>
      <c r="BI209" s="67"/>
      <c r="BJ209" s="67" t="s">
        <v>299</v>
      </c>
      <c r="BK209" s="67" t="s">
        <v>300</v>
      </c>
      <c r="BL209" s="67"/>
      <c r="BM209" s="67"/>
      <c r="BN209" s="42"/>
      <c r="BO209" s="42"/>
      <c r="BP209" s="67"/>
      <c r="BQ209" s="67"/>
      <c r="BR209" s="72"/>
      <c r="BS209" s="42"/>
      <c r="BT209" s="42"/>
      <c r="BU209" s="67"/>
      <c r="BV209" s="67"/>
      <c r="BW209" s="67"/>
      <c r="BX209" s="42"/>
      <c r="BY209" s="67"/>
      <c r="BZ209" s="42"/>
      <c r="CA209" s="42"/>
      <c r="CB209" s="67"/>
      <c r="CC209" s="67"/>
      <c r="CD209" s="42"/>
      <c r="CE209" s="42"/>
      <c r="CF209" s="42"/>
      <c r="CG209" s="42"/>
      <c r="CH209" s="67" t="s">
        <v>156</v>
      </c>
      <c r="CI209" s="67" t="s">
        <v>299</v>
      </c>
      <c r="CJ209" s="67" t="s">
        <v>300</v>
      </c>
      <c r="CK209" s="67"/>
      <c r="CL209" s="67"/>
      <c r="CM209" s="67"/>
      <c r="CN209" s="67"/>
      <c r="CO209" s="67"/>
      <c r="CP209" s="67" t="s">
        <v>116</v>
      </c>
      <c r="CQ209" s="67"/>
      <c r="CR209" s="67" t="s">
        <v>94</v>
      </c>
      <c r="CS209" s="67"/>
      <c r="CT209" s="67" t="s">
        <v>118</v>
      </c>
      <c r="CU209" s="67"/>
      <c r="CV209" s="67"/>
      <c r="CW209" s="67"/>
      <c r="CX209" s="67"/>
      <c r="CY209" s="67"/>
      <c r="CZ209" s="67"/>
      <c r="DA209" s="67"/>
      <c r="DB209" s="67"/>
      <c r="DC209" s="67"/>
      <c r="DD209" s="67"/>
      <c r="DE209" s="67" t="s">
        <v>80</v>
      </c>
      <c r="DF209" s="67"/>
      <c r="DG209" s="67"/>
      <c r="DH209" s="67"/>
      <c r="DI209" s="42" t="s">
        <v>116</v>
      </c>
      <c r="DJ209" s="42" t="s">
        <v>145</v>
      </c>
      <c r="DK209" s="42"/>
      <c r="DL209" s="42"/>
      <c r="DM209" s="42"/>
      <c r="DN209" s="42"/>
      <c r="DO209" s="42"/>
      <c r="DP209" s="42"/>
      <c r="DQ209" s="42"/>
      <c r="DR209" s="42"/>
      <c r="DS209" s="42"/>
      <c r="DT209" s="42"/>
      <c r="DU209" s="42"/>
      <c r="DV209" s="42"/>
      <c r="DW209" s="42"/>
      <c r="DX209" s="42"/>
      <c r="DY209" s="42"/>
      <c r="DZ209" s="42"/>
      <c r="EA209" s="42"/>
      <c r="EB209" s="42"/>
      <c r="EC209" s="42"/>
      <c r="ED209" s="42"/>
      <c r="EE209" s="42"/>
      <c r="EF209" s="42"/>
      <c r="EG209" s="42"/>
      <c r="EH209" s="42"/>
      <c r="EI209" s="42"/>
      <c r="EJ209" s="42"/>
      <c r="EK209" s="67" t="s">
        <v>28</v>
      </c>
      <c r="EL209" s="67" t="s">
        <v>1459</v>
      </c>
      <c r="EM209" s="42"/>
      <c r="EN209" s="42"/>
      <c r="EO209" s="42"/>
      <c r="EP209" s="42"/>
      <c r="EQ209" s="42"/>
      <c r="ER209" s="42"/>
      <c r="ES209" s="42"/>
      <c r="ET209" s="42"/>
      <c r="EU209" s="42"/>
      <c r="EV209" s="42"/>
      <c r="EW209" s="42"/>
      <c r="EX209" s="42"/>
      <c r="EY209" s="42"/>
      <c r="EZ209" s="42"/>
      <c r="FA209" s="42"/>
      <c r="FB209" s="42"/>
      <c r="FC209" s="42"/>
      <c r="FD209" s="42"/>
      <c r="FE209" s="67" t="s">
        <v>116</v>
      </c>
      <c r="FF209" s="42"/>
      <c r="FG209" s="42"/>
      <c r="FH209" s="42"/>
      <c r="FI209" s="42"/>
      <c r="FJ209" s="42"/>
      <c r="FK209" s="42"/>
      <c r="FL209" s="42"/>
      <c r="FM209" s="42"/>
      <c r="FN209" s="42"/>
      <c r="FO209" s="42"/>
      <c r="FP209" s="42"/>
      <c r="FQ209" s="42"/>
      <c r="FR209" s="42"/>
      <c r="FS209" s="42"/>
      <c r="FT209" s="42"/>
      <c r="FU209" s="42"/>
      <c r="FV209" s="42"/>
      <c r="FW209" s="42"/>
      <c r="FX209" s="42"/>
      <c r="FY209" s="42"/>
      <c r="FZ209" s="42"/>
      <c r="GA209" s="42"/>
      <c r="GB209" s="42"/>
      <c r="GC209" s="42"/>
      <c r="GD209" s="42"/>
      <c r="GE209" s="42"/>
      <c r="GF209" s="42"/>
      <c r="GG209" s="42"/>
      <c r="GH209" s="42"/>
      <c r="GI209" s="42"/>
      <c r="GJ209" s="42"/>
      <c r="GK209" s="42"/>
      <c r="GL209" s="42"/>
      <c r="GM209" s="42"/>
      <c r="GN209" s="42"/>
      <c r="GO209" s="42"/>
      <c r="GP209" s="42"/>
      <c r="GQ209" s="42"/>
      <c r="GR209" s="42"/>
      <c r="GS209" s="42"/>
      <c r="GT209" s="42"/>
      <c r="GU209" s="42"/>
      <c r="GV209" s="42"/>
      <c r="GW209" s="42"/>
      <c r="GX209" s="42"/>
      <c r="GY209" s="42"/>
      <c r="GZ209" s="42"/>
      <c r="HA209" s="42"/>
      <c r="HB209" s="42"/>
      <c r="HC209" s="33" t="s">
        <v>167</v>
      </c>
      <c r="HD209" s="67" t="s">
        <v>167</v>
      </c>
      <c r="HE209" s="67" t="s">
        <v>168</v>
      </c>
      <c r="HF209" s="42"/>
      <c r="HG209" s="39"/>
      <c r="HH209" s="40"/>
      <c r="HI209" s="40"/>
      <c r="HJ209" s="40"/>
      <c r="HK209" s="42"/>
      <c r="HL209" s="41"/>
      <c r="HM209" s="42"/>
      <c r="HN209" s="42"/>
      <c r="HO209" s="67"/>
      <c r="HP209" s="67"/>
      <c r="HQ209" s="67"/>
      <c r="HR209" s="42" t="s">
        <v>304</v>
      </c>
      <c r="HS209" s="42"/>
      <c r="HT209" s="42"/>
      <c r="HU209" s="42"/>
      <c r="HV209" s="67"/>
      <c r="HW209" s="67"/>
      <c r="HX209" s="42"/>
      <c r="HY209" s="42"/>
      <c r="HZ209" s="42"/>
      <c r="IA209" s="42"/>
      <c r="IB209" s="42"/>
      <c r="IC209" s="42"/>
      <c r="ID209" s="42"/>
      <c r="IE209" s="42"/>
      <c r="IF209" s="42"/>
      <c r="IG209" s="42"/>
      <c r="IH209" s="42"/>
      <c r="II209" s="42"/>
      <c r="IJ209" s="42"/>
      <c r="IK209" s="42"/>
      <c r="IL209" s="42"/>
      <c r="IM209" s="42"/>
      <c r="IN209" s="42"/>
      <c r="IO209" s="42"/>
      <c r="IP209" s="42"/>
      <c r="IQ209" s="42"/>
      <c r="IR209" s="42"/>
      <c r="IS209" s="42"/>
      <c r="IT209" s="42"/>
      <c r="IU209" s="42"/>
      <c r="IV209" s="42"/>
    </row>
    <row r="210" spans="1:256" ht="15.75" customHeight="1" x14ac:dyDescent="0.25">
      <c r="A210" s="67" t="s">
        <v>1460</v>
      </c>
      <c r="B210" s="67" t="s">
        <v>1461</v>
      </c>
      <c r="C210" s="68" t="s">
        <v>1172</v>
      </c>
      <c r="D210" s="67" t="s">
        <v>163</v>
      </c>
      <c r="E210" s="67" t="s">
        <v>1462</v>
      </c>
      <c r="F210" s="101">
        <v>2004</v>
      </c>
      <c r="G210" s="32">
        <v>0.189</v>
      </c>
      <c r="H210" s="32">
        <v>0.6</v>
      </c>
      <c r="I210" s="32">
        <v>0.6</v>
      </c>
      <c r="J210" s="67" t="s">
        <v>48</v>
      </c>
      <c r="K210" s="67"/>
      <c r="L210" s="67" t="s">
        <v>52</v>
      </c>
      <c r="M210" s="67"/>
      <c r="N210" s="67"/>
      <c r="O210" s="67"/>
      <c r="P210" s="67"/>
      <c r="Q210" s="67"/>
      <c r="R210" s="67"/>
      <c r="S210" s="67"/>
      <c r="T210" s="67"/>
      <c r="U210" s="67" t="s">
        <v>28</v>
      </c>
      <c r="V210" s="67" t="s">
        <v>1463</v>
      </c>
      <c r="W210" s="67"/>
      <c r="X210" s="67"/>
      <c r="Y210" s="67" t="s">
        <v>55</v>
      </c>
      <c r="Z210" s="67"/>
      <c r="AA210" s="67"/>
      <c r="AB210" s="67"/>
      <c r="AC210" s="67"/>
      <c r="AD210" s="67"/>
      <c r="AE210" s="67"/>
      <c r="AF210" s="67"/>
      <c r="AG210" s="67" t="s">
        <v>57</v>
      </c>
      <c r="AH210" s="67" t="s">
        <v>58</v>
      </c>
      <c r="AI210" s="67"/>
      <c r="AJ210" s="67" t="s">
        <v>56</v>
      </c>
      <c r="AK210" s="67" t="s">
        <v>59</v>
      </c>
      <c r="AL210" s="67"/>
      <c r="AM210" s="67" t="s">
        <v>61</v>
      </c>
      <c r="AN210" s="67"/>
      <c r="AO210" s="67"/>
      <c r="AP210" s="67"/>
      <c r="AQ210" s="67"/>
      <c r="AR210" s="67"/>
      <c r="AS210" s="67" t="s">
        <v>64</v>
      </c>
      <c r="AT210" s="67"/>
      <c r="AU210" s="67"/>
      <c r="AV210" s="67" t="s">
        <v>67</v>
      </c>
      <c r="AW210" s="67"/>
      <c r="AX210" s="67"/>
      <c r="AY210" s="67"/>
      <c r="AZ210" s="67"/>
      <c r="BA210" s="67"/>
      <c r="BB210" s="67" t="s">
        <v>1739</v>
      </c>
      <c r="BC210" s="67"/>
      <c r="BD210" s="67"/>
      <c r="BE210" s="67"/>
      <c r="BF210" s="67"/>
      <c r="BG210" s="67"/>
      <c r="BH210" s="67"/>
      <c r="BI210" s="67"/>
      <c r="BJ210" s="67"/>
      <c r="BK210" s="67"/>
      <c r="BL210" s="67" t="s">
        <v>71</v>
      </c>
      <c r="BM210" s="67"/>
      <c r="BN210" s="67"/>
      <c r="BO210" s="67"/>
      <c r="BP210" s="67"/>
      <c r="BQ210" s="67"/>
      <c r="BR210" s="34" t="s">
        <v>1761</v>
      </c>
      <c r="BS210" s="67"/>
      <c r="BT210" s="67" t="s">
        <v>280</v>
      </c>
      <c r="BU210" s="67" t="s">
        <v>993</v>
      </c>
      <c r="BV210" s="67" t="s">
        <v>1760</v>
      </c>
      <c r="BW210" s="67"/>
      <c r="BX210" s="67"/>
      <c r="BY210" s="67" t="s">
        <v>279</v>
      </c>
      <c r="BZ210" s="67"/>
      <c r="CA210" s="67" t="s">
        <v>280</v>
      </c>
      <c r="CB210" s="67" t="s">
        <v>281</v>
      </c>
      <c r="CC210" s="67" t="s">
        <v>282</v>
      </c>
      <c r="CD210" s="67" t="s">
        <v>72</v>
      </c>
      <c r="CE210" s="67" t="s">
        <v>73</v>
      </c>
      <c r="CF210" s="67" t="s">
        <v>74</v>
      </c>
      <c r="CG210" s="67" t="s">
        <v>75</v>
      </c>
      <c r="CH210" s="67"/>
      <c r="CI210" s="67"/>
      <c r="CJ210" s="67"/>
      <c r="CK210" s="67"/>
      <c r="CL210" s="67" t="s">
        <v>76</v>
      </c>
      <c r="CM210" s="67"/>
      <c r="CN210" s="67"/>
      <c r="CO210" s="67"/>
      <c r="CP210" s="67" t="s">
        <v>80</v>
      </c>
      <c r="CQ210" s="67"/>
      <c r="CR210" s="67"/>
      <c r="CS210" s="67"/>
      <c r="CT210" s="67"/>
      <c r="CU210" s="67"/>
      <c r="CV210" s="67"/>
      <c r="CW210" s="67"/>
      <c r="CX210" s="67"/>
      <c r="CY210" s="67"/>
      <c r="CZ210" s="67"/>
      <c r="DA210" s="67"/>
      <c r="DB210" s="67"/>
      <c r="DC210" s="67"/>
      <c r="DD210" s="67"/>
      <c r="DE210" s="67" t="s">
        <v>80</v>
      </c>
      <c r="DF210" s="67"/>
      <c r="DG210" s="67"/>
      <c r="DH210" s="67"/>
      <c r="DI210" s="67" t="s">
        <v>80</v>
      </c>
      <c r="DJ210" s="67"/>
      <c r="DK210" s="67"/>
      <c r="DL210" s="67"/>
      <c r="DM210" s="67"/>
      <c r="DN210" s="67"/>
      <c r="DO210" s="67"/>
      <c r="DP210" s="67" t="s">
        <v>82</v>
      </c>
      <c r="DQ210" s="67" t="s">
        <v>79</v>
      </c>
      <c r="DR210" s="67"/>
      <c r="DS210" s="67"/>
      <c r="DT210" s="67"/>
      <c r="DU210" s="67"/>
      <c r="DV210" s="67"/>
      <c r="DW210" s="67"/>
      <c r="DX210" s="67"/>
      <c r="DY210" s="67"/>
      <c r="DZ210" s="67"/>
      <c r="EA210" s="67"/>
      <c r="EB210" s="67"/>
      <c r="EC210" s="67"/>
      <c r="ED210" s="67" t="s">
        <v>83</v>
      </c>
      <c r="EE210" s="67"/>
      <c r="EF210" s="67"/>
      <c r="EG210" s="67"/>
      <c r="EH210" s="67"/>
      <c r="EI210" s="67"/>
      <c r="EJ210" s="67"/>
      <c r="EK210" s="67"/>
      <c r="EL210" s="67"/>
      <c r="EM210" s="67"/>
      <c r="EN210" s="67"/>
      <c r="EO210" s="67"/>
      <c r="EP210" s="67"/>
      <c r="EQ210" s="67"/>
      <c r="ER210" s="67"/>
      <c r="ES210" s="67"/>
      <c r="ET210" s="67" t="s">
        <v>85</v>
      </c>
      <c r="EU210" s="67"/>
      <c r="EV210" s="67"/>
      <c r="EW210" s="67" t="s">
        <v>28</v>
      </c>
      <c r="EX210" s="67" t="s">
        <v>1464</v>
      </c>
      <c r="EY210" s="67"/>
      <c r="EZ210" s="67"/>
      <c r="FA210" s="67" t="s">
        <v>87</v>
      </c>
      <c r="FB210" s="67"/>
      <c r="FC210" s="67" t="s">
        <v>28</v>
      </c>
      <c r="FD210" s="67" t="s">
        <v>1465</v>
      </c>
      <c r="FE210" s="67" t="s">
        <v>80</v>
      </c>
      <c r="FF210" s="67" t="s">
        <v>89</v>
      </c>
      <c r="FG210" s="67"/>
      <c r="FH210" s="67"/>
      <c r="FI210" s="67"/>
      <c r="FJ210" s="67"/>
      <c r="FK210" s="67"/>
      <c r="FL210" s="67"/>
      <c r="FM210" s="67"/>
      <c r="FN210" s="67"/>
      <c r="FO210" s="67"/>
      <c r="FP210" s="67"/>
      <c r="FQ210" s="67"/>
      <c r="FR210" s="67"/>
      <c r="FS210" s="67"/>
      <c r="FT210" s="67"/>
      <c r="FU210" s="67"/>
      <c r="FV210" s="67"/>
      <c r="FW210" s="67"/>
      <c r="FX210" s="67"/>
      <c r="FY210" s="67"/>
      <c r="FZ210" s="67"/>
      <c r="GA210" s="67"/>
      <c r="GB210" s="67"/>
      <c r="GC210" s="67"/>
      <c r="GD210" s="67"/>
      <c r="GE210" s="67" t="s">
        <v>127</v>
      </c>
      <c r="GF210" s="67" t="s">
        <v>84</v>
      </c>
      <c r="GG210" s="67" t="s">
        <v>128</v>
      </c>
      <c r="GH210" s="67"/>
      <c r="GI210" s="67"/>
      <c r="GJ210" s="67"/>
      <c r="GK210" s="67"/>
      <c r="GL210" s="67"/>
      <c r="GM210" s="67"/>
      <c r="GN210" s="67"/>
      <c r="GO210" s="67"/>
      <c r="GP210" s="67"/>
      <c r="GQ210" s="67"/>
      <c r="GR210" s="67" t="s">
        <v>91</v>
      </c>
      <c r="GS210" s="67" t="s">
        <v>92</v>
      </c>
      <c r="GT210" s="67"/>
      <c r="GU210" s="67"/>
      <c r="GV210" s="67" t="s">
        <v>261</v>
      </c>
      <c r="GW210" s="67" t="s">
        <v>166</v>
      </c>
      <c r="GX210" s="67"/>
      <c r="GY210" s="67" t="s">
        <v>133</v>
      </c>
      <c r="GZ210" s="67"/>
      <c r="HA210" s="67"/>
      <c r="HB210" s="67"/>
      <c r="HC210" s="33" t="s">
        <v>168</v>
      </c>
      <c r="HD210" s="67"/>
      <c r="HE210" s="67" t="s">
        <v>168</v>
      </c>
      <c r="HF210" s="67"/>
      <c r="HG210" s="33"/>
      <c r="HH210" s="35"/>
      <c r="HI210" s="35"/>
      <c r="HJ210" s="35"/>
      <c r="HK210" s="67" t="s">
        <v>262</v>
      </c>
      <c r="HL210" s="36"/>
      <c r="HM210" s="67"/>
      <c r="HN210" s="67"/>
      <c r="HO210" s="67"/>
      <c r="HP210" s="67" t="s">
        <v>28</v>
      </c>
      <c r="HQ210" s="67" t="s">
        <v>1466</v>
      </c>
      <c r="HR210" s="67"/>
      <c r="HS210" s="67"/>
      <c r="HT210" s="67"/>
      <c r="HU210" s="67"/>
      <c r="HV210" s="67"/>
      <c r="HW210" s="67"/>
      <c r="HX210" s="67" t="s">
        <v>264</v>
      </c>
      <c r="HY210" s="67"/>
      <c r="HZ210" s="67"/>
      <c r="IA210" s="67"/>
      <c r="IB210" s="67"/>
      <c r="IC210" s="67"/>
      <c r="ID210" s="67"/>
      <c r="IE210" s="67" t="s">
        <v>1467</v>
      </c>
      <c r="IF210" s="67"/>
      <c r="IG210" s="67"/>
      <c r="IH210" s="67" t="s">
        <v>137</v>
      </c>
      <c r="II210" s="67"/>
      <c r="IJ210" s="67"/>
      <c r="IK210" s="67" t="s">
        <v>136</v>
      </c>
      <c r="IL210" s="67" t="s">
        <v>100</v>
      </c>
      <c r="IM210" s="67"/>
      <c r="IN210" s="67"/>
      <c r="IO210" s="67"/>
      <c r="IP210" s="67" t="s">
        <v>193</v>
      </c>
      <c r="IQ210" s="67"/>
      <c r="IR210" s="67"/>
      <c r="IS210" s="67"/>
      <c r="IT210" s="67" t="s">
        <v>101</v>
      </c>
      <c r="IU210" s="67" t="s">
        <v>100</v>
      </c>
      <c r="IV210" s="67"/>
    </row>
    <row r="211" spans="1:256" ht="15.75" customHeight="1" x14ac:dyDescent="0.25">
      <c r="A211" s="67" t="s">
        <v>1468</v>
      </c>
      <c r="B211" s="67" t="s">
        <v>1469</v>
      </c>
      <c r="C211" s="68" t="s">
        <v>1172</v>
      </c>
      <c r="D211" s="67" t="s">
        <v>163</v>
      </c>
      <c r="E211" s="67" t="s">
        <v>1470</v>
      </c>
      <c r="F211" s="101">
        <v>2007</v>
      </c>
      <c r="G211" s="32">
        <v>2.242</v>
      </c>
      <c r="H211" s="32">
        <v>2.242</v>
      </c>
      <c r="I211" s="32">
        <v>2.3130000000000002</v>
      </c>
      <c r="J211" s="67" t="s">
        <v>48</v>
      </c>
      <c r="K211" s="67"/>
      <c r="L211" s="67" t="s">
        <v>50</v>
      </c>
      <c r="M211" s="67"/>
      <c r="N211" s="67" t="s">
        <v>51</v>
      </c>
      <c r="O211" s="67" t="s">
        <v>52</v>
      </c>
      <c r="P211" s="67" t="s">
        <v>53</v>
      </c>
      <c r="Q211" s="67" t="s">
        <v>107</v>
      </c>
      <c r="R211" s="67"/>
      <c r="S211" s="67"/>
      <c r="T211" s="67"/>
      <c r="U211" s="67"/>
      <c r="V211" s="67"/>
      <c r="W211" s="67"/>
      <c r="X211" s="67"/>
      <c r="Y211" s="67" t="s">
        <v>55</v>
      </c>
      <c r="Z211" s="67"/>
      <c r="AA211" s="67"/>
      <c r="AB211" s="67"/>
      <c r="AC211" s="67"/>
      <c r="AD211" s="67"/>
      <c r="AE211" s="67"/>
      <c r="AF211" s="67"/>
      <c r="AG211" s="67" t="s">
        <v>57</v>
      </c>
      <c r="AH211" s="67" t="s">
        <v>58</v>
      </c>
      <c r="AI211" s="67"/>
      <c r="AJ211" s="67" t="s">
        <v>56</v>
      </c>
      <c r="AK211" s="67" t="s">
        <v>59</v>
      </c>
      <c r="AL211" s="67"/>
      <c r="AM211" s="67" t="s">
        <v>61</v>
      </c>
      <c r="AN211" s="67" t="s">
        <v>62</v>
      </c>
      <c r="AO211" s="67" t="s">
        <v>108</v>
      </c>
      <c r="AP211" s="67" t="s">
        <v>63</v>
      </c>
      <c r="AQ211" s="67"/>
      <c r="AR211" s="67" t="s">
        <v>1736</v>
      </c>
      <c r="AS211" s="67" t="s">
        <v>64</v>
      </c>
      <c r="AT211" s="67" t="s">
        <v>1737</v>
      </c>
      <c r="AU211" s="67"/>
      <c r="AV211" s="67" t="s">
        <v>67</v>
      </c>
      <c r="AW211" s="67"/>
      <c r="AX211" s="67"/>
      <c r="AY211" s="67"/>
      <c r="AZ211" s="67"/>
      <c r="BA211" s="67"/>
      <c r="BB211" s="67"/>
      <c r="BC211" s="67"/>
      <c r="BD211" s="67"/>
      <c r="BE211" s="67" t="s">
        <v>111</v>
      </c>
      <c r="BF211" s="67"/>
      <c r="BG211" s="67" t="s">
        <v>155</v>
      </c>
      <c r="BH211" s="67" t="s">
        <v>112</v>
      </c>
      <c r="BI211" s="67" t="s">
        <v>113</v>
      </c>
      <c r="BJ211" s="67" t="s">
        <v>114</v>
      </c>
      <c r="BK211" s="67" t="s">
        <v>115</v>
      </c>
      <c r="BL211" s="67" t="s">
        <v>71</v>
      </c>
      <c r="BM211" s="67"/>
      <c r="BN211" s="67"/>
      <c r="BO211" s="67"/>
      <c r="BP211" s="67"/>
      <c r="BQ211" s="67"/>
      <c r="BR211" s="34" t="s">
        <v>1761</v>
      </c>
      <c r="BS211" s="67"/>
      <c r="BT211" s="67" t="s">
        <v>280</v>
      </c>
      <c r="BU211" s="67" t="s">
        <v>993</v>
      </c>
      <c r="BV211" s="67" t="s">
        <v>1760</v>
      </c>
      <c r="BW211" s="67" t="s">
        <v>77</v>
      </c>
      <c r="BX211" s="67"/>
      <c r="BY211" s="67"/>
      <c r="BZ211" s="67"/>
      <c r="CA211" s="67"/>
      <c r="CB211" s="67"/>
      <c r="CC211" s="67"/>
      <c r="CD211" s="67"/>
      <c r="CE211" s="67"/>
      <c r="CF211" s="67"/>
      <c r="CG211" s="67"/>
      <c r="CH211" s="67"/>
      <c r="CI211" s="67"/>
      <c r="CJ211" s="67"/>
      <c r="CK211" s="67"/>
      <c r="CL211" s="67" t="s">
        <v>76</v>
      </c>
      <c r="CM211" s="67"/>
      <c r="CN211" s="67"/>
      <c r="CO211" s="67"/>
      <c r="CP211" s="67" t="s">
        <v>80</v>
      </c>
      <c r="CQ211" s="67"/>
      <c r="CR211" s="67"/>
      <c r="CS211" s="67"/>
      <c r="CT211" s="67"/>
      <c r="CU211" s="67"/>
      <c r="CV211" s="67"/>
      <c r="CW211" s="67"/>
      <c r="CX211" s="67"/>
      <c r="CY211" s="67"/>
      <c r="CZ211" s="67"/>
      <c r="DA211" s="67"/>
      <c r="DB211" s="67"/>
      <c r="DC211" s="67"/>
      <c r="DD211" s="67"/>
      <c r="DE211" s="67" t="s">
        <v>80</v>
      </c>
      <c r="DF211" s="67"/>
      <c r="DG211" s="67"/>
      <c r="DH211" s="67"/>
      <c r="DI211" s="67" t="s">
        <v>80</v>
      </c>
      <c r="DJ211" s="67"/>
      <c r="DK211" s="67"/>
      <c r="DL211" s="67"/>
      <c r="DM211" s="67"/>
      <c r="DN211" s="67"/>
      <c r="DO211" s="67"/>
      <c r="DP211" s="67"/>
      <c r="DQ211" s="67" t="s">
        <v>366</v>
      </c>
      <c r="DR211" s="67"/>
      <c r="DS211" s="67"/>
      <c r="DT211" s="67" t="s">
        <v>433</v>
      </c>
      <c r="DU211" s="67" t="s">
        <v>1471</v>
      </c>
      <c r="DV211" s="67"/>
      <c r="DW211" s="67"/>
      <c r="DX211" s="67"/>
      <c r="DY211" s="67"/>
      <c r="DZ211" s="67"/>
      <c r="EA211" s="67"/>
      <c r="EB211" s="67"/>
      <c r="EC211" s="67" t="s">
        <v>231</v>
      </c>
      <c r="ED211" s="67" t="s">
        <v>83</v>
      </c>
      <c r="EE211" s="67"/>
      <c r="EF211" s="67" t="s">
        <v>160</v>
      </c>
      <c r="EG211" s="67"/>
      <c r="EH211" s="67"/>
      <c r="EI211" s="67"/>
      <c r="EJ211" s="67"/>
      <c r="EK211" s="67"/>
      <c r="EL211" s="67"/>
      <c r="EM211" s="67"/>
      <c r="EN211" s="67"/>
      <c r="EO211" s="67"/>
      <c r="EP211" s="67"/>
      <c r="EQ211" s="67"/>
      <c r="ER211" s="67"/>
      <c r="ES211" s="67"/>
      <c r="ET211" s="67"/>
      <c r="EU211" s="67"/>
      <c r="EV211" s="67"/>
      <c r="EW211" s="67" t="s">
        <v>28</v>
      </c>
      <c r="EX211" s="67" t="s">
        <v>1472</v>
      </c>
      <c r="EY211" s="67"/>
      <c r="EZ211" s="67"/>
      <c r="FA211" s="67"/>
      <c r="FB211" s="67" t="s">
        <v>412</v>
      </c>
      <c r="FC211" s="67"/>
      <c r="FD211" s="67"/>
      <c r="FE211" s="67" t="s">
        <v>80</v>
      </c>
      <c r="FF211" s="67" t="s">
        <v>89</v>
      </c>
      <c r="FG211" s="67"/>
      <c r="FH211" s="67"/>
      <c r="FI211" s="67"/>
      <c r="FJ211" s="67"/>
      <c r="FK211" s="67"/>
      <c r="FL211" s="67"/>
      <c r="FM211" s="67"/>
      <c r="FN211" s="67"/>
      <c r="FO211" s="67"/>
      <c r="FP211" s="67"/>
      <c r="FQ211" s="67"/>
      <c r="FR211" s="67"/>
      <c r="FS211" s="67"/>
      <c r="FT211" s="67"/>
      <c r="FU211" s="67"/>
      <c r="FV211" s="67"/>
      <c r="FW211" s="67"/>
      <c r="FX211" s="67"/>
      <c r="FY211" s="67"/>
      <c r="FZ211" s="67"/>
      <c r="GA211" s="67"/>
      <c r="GB211" s="67"/>
      <c r="GC211" s="67"/>
      <c r="GD211" s="67"/>
      <c r="GE211" s="67" t="s">
        <v>127</v>
      </c>
      <c r="GF211" s="67" t="s">
        <v>84</v>
      </c>
      <c r="GG211" s="67"/>
      <c r="GH211" s="67" t="s">
        <v>129</v>
      </c>
      <c r="GI211" s="67" t="s">
        <v>145</v>
      </c>
      <c r="GJ211" s="67"/>
      <c r="GK211" s="67"/>
      <c r="GL211" s="67"/>
      <c r="GM211" s="67"/>
      <c r="GN211" s="67"/>
      <c r="GO211" s="67"/>
      <c r="GP211" s="67" t="s">
        <v>130</v>
      </c>
      <c r="GQ211" s="67" t="s">
        <v>191</v>
      </c>
      <c r="GR211" s="67" t="s">
        <v>91</v>
      </c>
      <c r="GS211" s="67" t="s">
        <v>92</v>
      </c>
      <c r="GT211" s="67" t="s">
        <v>131</v>
      </c>
      <c r="GU211" s="67"/>
      <c r="GV211" s="67" t="s">
        <v>261</v>
      </c>
      <c r="GW211" s="67"/>
      <c r="GX211" s="67"/>
      <c r="GY211" s="67"/>
      <c r="GZ211" s="67"/>
      <c r="HA211" s="67"/>
      <c r="HB211" s="67"/>
      <c r="HC211" s="33" t="s">
        <v>167</v>
      </c>
      <c r="HD211" s="67" t="s">
        <v>167</v>
      </c>
      <c r="HE211" s="67" t="s">
        <v>168</v>
      </c>
      <c r="HF211" s="67"/>
      <c r="HG211" s="33"/>
      <c r="HH211" s="35"/>
      <c r="HI211" s="35"/>
      <c r="HJ211" s="35"/>
      <c r="HK211" s="67" t="s">
        <v>262</v>
      </c>
      <c r="HL211" s="36"/>
      <c r="HM211" s="67"/>
      <c r="HN211" s="67"/>
      <c r="HO211" s="67"/>
      <c r="HP211" s="67"/>
      <c r="HQ211" s="67"/>
      <c r="HR211" s="67"/>
      <c r="HS211" s="67" t="s">
        <v>169</v>
      </c>
      <c r="HT211" s="67"/>
      <c r="HU211" s="67"/>
      <c r="HV211" s="67"/>
      <c r="HW211" s="67"/>
      <c r="HX211" s="67"/>
      <c r="HY211" s="67"/>
      <c r="HZ211" s="67"/>
      <c r="IA211" s="67"/>
      <c r="IB211" s="67"/>
      <c r="IC211" s="67"/>
      <c r="ID211" s="67"/>
      <c r="IE211" s="67" t="s">
        <v>151</v>
      </c>
      <c r="IF211" s="67" t="s">
        <v>408</v>
      </c>
      <c r="IG211" s="67" t="s">
        <v>81</v>
      </c>
      <c r="IH211" s="67" t="s">
        <v>137</v>
      </c>
      <c r="II211" s="67" t="s">
        <v>100</v>
      </c>
      <c r="IJ211" s="67" t="s">
        <v>193</v>
      </c>
      <c r="IK211" s="67"/>
      <c r="IL211" s="67" t="s">
        <v>100</v>
      </c>
      <c r="IM211" s="67" t="s">
        <v>193</v>
      </c>
      <c r="IN211" s="67"/>
      <c r="IO211" s="67"/>
      <c r="IP211" s="67" t="s">
        <v>193</v>
      </c>
      <c r="IQ211" s="67"/>
      <c r="IR211" s="67"/>
      <c r="IS211" s="67"/>
      <c r="IT211" s="67" t="s">
        <v>101</v>
      </c>
      <c r="IU211" s="67" t="s">
        <v>100</v>
      </c>
      <c r="IV211" s="67"/>
    </row>
    <row r="212" spans="1:256" ht="15.75" customHeight="1" x14ac:dyDescent="0.25">
      <c r="A212" s="67" t="s">
        <v>1473</v>
      </c>
      <c r="B212" s="67" t="s">
        <v>1474</v>
      </c>
      <c r="C212" s="68" t="s">
        <v>29</v>
      </c>
      <c r="D212" s="67" t="s">
        <v>1215</v>
      </c>
      <c r="E212" s="67" t="s">
        <v>1475</v>
      </c>
      <c r="F212" s="101">
        <v>1914</v>
      </c>
      <c r="G212" s="32">
        <v>26.367000000000001</v>
      </c>
      <c r="H212" s="32">
        <v>26.315999999999999</v>
      </c>
      <c r="I212" s="32">
        <v>24.274999999999999</v>
      </c>
      <c r="J212" s="67" t="s">
        <v>48</v>
      </c>
      <c r="K212" s="67"/>
      <c r="L212" s="67" t="s">
        <v>50</v>
      </c>
      <c r="M212" s="67"/>
      <c r="N212" s="67" t="s">
        <v>51</v>
      </c>
      <c r="O212" s="67" t="s">
        <v>52</v>
      </c>
      <c r="P212" s="67" t="s">
        <v>53</v>
      </c>
      <c r="Q212" s="67"/>
      <c r="R212" s="67" t="s">
        <v>49</v>
      </c>
      <c r="S212" s="67"/>
      <c r="T212" s="67" t="s">
        <v>142</v>
      </c>
      <c r="U212" s="67"/>
      <c r="V212" s="67"/>
      <c r="W212" s="67"/>
      <c r="X212" s="67"/>
      <c r="Y212" s="67" t="s">
        <v>55</v>
      </c>
      <c r="Z212" s="67"/>
      <c r="AA212" s="67" t="s">
        <v>59</v>
      </c>
      <c r="AB212" s="67"/>
      <c r="AC212" s="67" t="s">
        <v>58</v>
      </c>
      <c r="AD212" s="67"/>
      <c r="AE212" s="67" t="s">
        <v>56</v>
      </c>
      <c r="AF212" s="67"/>
      <c r="AG212" s="67" t="s">
        <v>57</v>
      </c>
      <c r="AH212" s="67"/>
      <c r="AI212" s="67"/>
      <c r="AJ212" s="67"/>
      <c r="AK212" s="67"/>
      <c r="AL212" s="67" t="s">
        <v>60</v>
      </c>
      <c r="AM212" s="67" t="s">
        <v>61</v>
      </c>
      <c r="AN212" s="67" t="s">
        <v>62</v>
      </c>
      <c r="AO212" s="67"/>
      <c r="AP212" s="67"/>
      <c r="AQ212" s="67"/>
      <c r="AR212" s="67"/>
      <c r="AS212" s="67" t="s">
        <v>64</v>
      </c>
      <c r="AT212" s="67" t="s">
        <v>1737</v>
      </c>
      <c r="AU212" s="67"/>
      <c r="AV212" s="67" t="s">
        <v>67</v>
      </c>
      <c r="AW212" s="67"/>
      <c r="AX212" s="67" t="s">
        <v>182</v>
      </c>
      <c r="AY212" s="67" t="s">
        <v>1740</v>
      </c>
      <c r="AZ212" s="67" t="s">
        <v>1741</v>
      </c>
      <c r="BA212" s="67"/>
      <c r="BB212" s="67"/>
      <c r="BC212" s="67"/>
      <c r="BD212" s="67"/>
      <c r="BE212" s="67" t="s">
        <v>111</v>
      </c>
      <c r="BF212" s="67"/>
      <c r="BG212" s="67" t="s">
        <v>155</v>
      </c>
      <c r="BH212" s="67" t="s">
        <v>112</v>
      </c>
      <c r="BI212" s="67" t="s">
        <v>113</v>
      </c>
      <c r="BJ212" s="67"/>
      <c r="BK212" s="67"/>
      <c r="BL212" s="67" t="s">
        <v>71</v>
      </c>
      <c r="BM212" s="67"/>
      <c r="BN212" s="67"/>
      <c r="BO212" s="67"/>
      <c r="BP212" s="67"/>
      <c r="BQ212" s="67"/>
      <c r="BR212" s="34" t="s">
        <v>1761</v>
      </c>
      <c r="BS212" s="67"/>
      <c r="BT212" s="67" t="s">
        <v>280</v>
      </c>
      <c r="BU212" s="67" t="s">
        <v>993</v>
      </c>
      <c r="BV212" s="67"/>
      <c r="BW212" s="67"/>
      <c r="BX212" s="67"/>
      <c r="BY212" s="67"/>
      <c r="BZ212" s="67"/>
      <c r="CA212" s="67"/>
      <c r="CB212" s="67"/>
      <c r="CC212" s="67"/>
      <c r="CD212" s="67"/>
      <c r="CE212" s="67"/>
      <c r="CF212" s="67"/>
      <c r="CG212" s="67"/>
      <c r="CH212" s="67"/>
      <c r="CI212" s="67"/>
      <c r="CJ212" s="67"/>
      <c r="CK212" s="67"/>
      <c r="CL212" s="67" t="s">
        <v>76</v>
      </c>
      <c r="CM212" s="67" t="s">
        <v>291</v>
      </c>
      <c r="CN212" s="67"/>
      <c r="CO212" s="67"/>
      <c r="CP212" s="67" t="s">
        <v>80</v>
      </c>
      <c r="CQ212" s="67"/>
      <c r="CR212" s="67"/>
      <c r="CS212" s="67"/>
      <c r="CT212" s="67"/>
      <c r="CU212" s="67"/>
      <c r="CV212" s="67"/>
      <c r="CW212" s="67"/>
      <c r="CX212" s="67"/>
      <c r="CY212" s="67"/>
      <c r="CZ212" s="67"/>
      <c r="DA212" s="67"/>
      <c r="DB212" s="67"/>
      <c r="DC212" s="67"/>
      <c r="DD212" s="67"/>
      <c r="DE212" s="67" t="s">
        <v>80</v>
      </c>
      <c r="DF212" s="67"/>
      <c r="DG212" s="67"/>
      <c r="DH212" s="67"/>
      <c r="DI212" s="67" t="s">
        <v>80</v>
      </c>
      <c r="DJ212" s="67"/>
      <c r="DK212" s="67"/>
      <c r="DL212" s="67"/>
      <c r="DM212" s="67"/>
      <c r="DN212" s="67"/>
      <c r="DO212" s="67"/>
      <c r="DP212" s="67" t="s">
        <v>82</v>
      </c>
      <c r="DQ212" s="67" t="s">
        <v>79</v>
      </c>
      <c r="DR212" s="67"/>
      <c r="DS212" s="67"/>
      <c r="DT212" s="67"/>
      <c r="DU212" s="67"/>
      <c r="DV212" s="67"/>
      <c r="DW212" s="67"/>
      <c r="DX212" s="67"/>
      <c r="DY212" s="67"/>
      <c r="DZ212" s="67"/>
      <c r="EA212" s="67"/>
      <c r="EB212" s="67" t="s">
        <v>230</v>
      </c>
      <c r="EC212" s="67" t="s">
        <v>231</v>
      </c>
      <c r="ED212" s="67" t="s">
        <v>83</v>
      </c>
      <c r="EE212" s="67" t="s">
        <v>456</v>
      </c>
      <c r="EF212" s="67" t="s">
        <v>160</v>
      </c>
      <c r="EG212" s="67" t="s">
        <v>123</v>
      </c>
      <c r="EH212" s="67" t="s">
        <v>232</v>
      </c>
      <c r="EI212" s="67" t="s">
        <v>233</v>
      </c>
      <c r="EJ212" s="67"/>
      <c r="EK212" s="67"/>
      <c r="EL212" s="67"/>
      <c r="EM212" s="67"/>
      <c r="EN212" s="67"/>
      <c r="EO212" s="67" t="s">
        <v>84</v>
      </c>
      <c r="EP212" s="67" t="s">
        <v>124</v>
      </c>
      <c r="EQ212" s="67"/>
      <c r="ER212" s="67"/>
      <c r="ES212" s="67"/>
      <c r="ET212" s="67"/>
      <c r="EU212" s="67"/>
      <c r="EV212" s="67"/>
      <c r="EW212" s="67"/>
      <c r="EX212" s="67"/>
      <c r="EY212" s="67"/>
      <c r="EZ212" s="67" t="s">
        <v>593</v>
      </c>
      <c r="FA212" s="67" t="s">
        <v>87</v>
      </c>
      <c r="FB212" s="67"/>
      <c r="FC212" s="67"/>
      <c r="FD212" s="67"/>
      <c r="FE212" s="67" t="s">
        <v>116</v>
      </c>
      <c r="FF212" s="67"/>
      <c r="FG212" s="67" t="s">
        <v>442</v>
      </c>
      <c r="FH212" s="67" t="s">
        <v>1476</v>
      </c>
      <c r="FI212" s="67"/>
      <c r="FJ212" s="67" t="s">
        <v>325</v>
      </c>
      <c r="FK212" s="67"/>
      <c r="FL212" s="67" t="s">
        <v>88</v>
      </c>
      <c r="FM212" s="67"/>
      <c r="FN212" s="67"/>
      <c r="FO212" s="67"/>
      <c r="FP212" s="67"/>
      <c r="FQ212" s="67"/>
      <c r="FR212" s="67"/>
      <c r="FS212" s="67" t="s">
        <v>1477</v>
      </c>
      <c r="FT212" s="67" t="s">
        <v>1478</v>
      </c>
      <c r="FU212" s="67"/>
      <c r="FV212" s="67"/>
      <c r="FW212" s="67"/>
      <c r="FX212" s="67"/>
      <c r="FY212" s="67"/>
      <c r="FZ212" s="67"/>
      <c r="GA212" s="67"/>
      <c r="GB212" s="67"/>
      <c r="GC212" s="67"/>
      <c r="GD212" s="67"/>
      <c r="GE212" s="67" t="s">
        <v>80</v>
      </c>
      <c r="GF212" s="67"/>
      <c r="GG212" s="67"/>
      <c r="GH212" s="67"/>
      <c r="GI212" s="67"/>
      <c r="GJ212" s="67"/>
      <c r="GK212" s="67"/>
      <c r="GL212" s="67"/>
      <c r="GM212" s="67"/>
      <c r="GN212" s="67"/>
      <c r="GO212" s="67"/>
      <c r="GP212" s="67"/>
      <c r="GQ212" s="67"/>
      <c r="GR212" s="67"/>
      <c r="GS212" s="67"/>
      <c r="GT212" s="67"/>
      <c r="GU212" s="67"/>
      <c r="GV212" s="67"/>
      <c r="GW212" s="67"/>
      <c r="GX212" s="67"/>
      <c r="GY212" s="67"/>
      <c r="GZ212" s="67"/>
      <c r="HA212" s="67"/>
      <c r="HB212" s="67"/>
      <c r="HC212" s="33" t="s">
        <v>167</v>
      </c>
      <c r="HD212" s="67" t="s">
        <v>167</v>
      </c>
      <c r="HE212" s="67"/>
      <c r="HF212" s="67"/>
      <c r="HG212" s="33"/>
      <c r="HH212" s="35"/>
      <c r="HI212" s="35"/>
      <c r="HJ212" s="35"/>
      <c r="HK212" s="67"/>
      <c r="HL212" s="36"/>
      <c r="HM212" s="67"/>
      <c r="HN212" s="67"/>
      <c r="HO212" s="67"/>
      <c r="HP212" s="67" t="s">
        <v>28</v>
      </c>
      <c r="HQ212" s="67" t="s">
        <v>1479</v>
      </c>
      <c r="HR212" s="67"/>
      <c r="HS212" s="67"/>
      <c r="HT212" s="67"/>
      <c r="HU212" s="67"/>
      <c r="HV212" s="67"/>
      <c r="HW212" s="67"/>
      <c r="HX212" s="67"/>
      <c r="HY212" s="67"/>
      <c r="HZ212" s="67"/>
      <c r="IA212" s="67"/>
      <c r="IB212" s="67"/>
      <c r="IC212" s="67" t="s">
        <v>28</v>
      </c>
      <c r="ID212" s="67" t="s">
        <v>1480</v>
      </c>
      <c r="IE212" s="67" t="s">
        <v>1481</v>
      </c>
      <c r="IF212" s="67" t="s">
        <v>1482</v>
      </c>
      <c r="IG212" s="67"/>
      <c r="IH212" s="67" t="s">
        <v>137</v>
      </c>
      <c r="II212" s="67"/>
      <c r="IJ212" s="67"/>
      <c r="IK212" s="67" t="s">
        <v>101</v>
      </c>
      <c r="IL212" s="67"/>
      <c r="IM212" s="67"/>
      <c r="IN212" s="67" t="s">
        <v>101</v>
      </c>
      <c r="IO212" s="67"/>
      <c r="IP212" s="67" t="s">
        <v>193</v>
      </c>
      <c r="IQ212" s="67"/>
      <c r="IR212" s="67"/>
      <c r="IS212" s="67"/>
      <c r="IT212" s="67" t="s">
        <v>101</v>
      </c>
      <c r="IU212" s="67"/>
      <c r="IV212" s="67"/>
    </row>
    <row r="213" spans="1:256" ht="15.75" customHeight="1" x14ac:dyDescent="0.25">
      <c r="A213" s="67" t="s">
        <v>1483</v>
      </c>
      <c r="B213" s="67" t="s">
        <v>1484</v>
      </c>
      <c r="C213" s="68" t="s">
        <v>1172</v>
      </c>
      <c r="D213" s="67" t="s">
        <v>163</v>
      </c>
      <c r="E213" s="67" t="s">
        <v>1485</v>
      </c>
      <c r="F213" s="101">
        <v>1972</v>
      </c>
      <c r="G213" s="32">
        <v>1.602503</v>
      </c>
      <c r="H213" s="32">
        <v>1.7386280000000001</v>
      </c>
      <c r="I213" s="32">
        <v>1.790778</v>
      </c>
      <c r="J213" s="67" t="s">
        <v>48</v>
      </c>
      <c r="K213" s="67"/>
      <c r="L213" s="67" t="s">
        <v>51</v>
      </c>
      <c r="M213" s="67" t="s">
        <v>50</v>
      </c>
      <c r="N213" s="67"/>
      <c r="O213" s="67" t="s">
        <v>52</v>
      </c>
      <c r="P213" s="67" t="s">
        <v>53</v>
      </c>
      <c r="Q213" s="67" t="s">
        <v>107</v>
      </c>
      <c r="R213" s="67"/>
      <c r="S213" s="67"/>
      <c r="T213" s="67"/>
      <c r="U213" s="67" t="s">
        <v>28</v>
      </c>
      <c r="V213" s="67" t="s">
        <v>1486</v>
      </c>
      <c r="W213" s="67"/>
      <c r="X213" s="67"/>
      <c r="Y213" s="67" t="s">
        <v>55</v>
      </c>
      <c r="Z213" s="67"/>
      <c r="AA213" s="67"/>
      <c r="AB213" s="67"/>
      <c r="AC213" s="67"/>
      <c r="AD213" s="67"/>
      <c r="AE213" s="67"/>
      <c r="AF213" s="67"/>
      <c r="AG213" s="67" t="s">
        <v>57</v>
      </c>
      <c r="AH213" s="67" t="s">
        <v>58</v>
      </c>
      <c r="AI213" s="67"/>
      <c r="AJ213" s="67" t="s">
        <v>56</v>
      </c>
      <c r="AK213" s="67" t="s">
        <v>59</v>
      </c>
      <c r="AL213" s="67" t="s">
        <v>60</v>
      </c>
      <c r="AM213" s="67" t="s">
        <v>61</v>
      </c>
      <c r="AN213" s="67" t="s">
        <v>62</v>
      </c>
      <c r="AO213" s="67" t="s">
        <v>108</v>
      </c>
      <c r="AP213" s="67" t="s">
        <v>63</v>
      </c>
      <c r="AQ213" s="67"/>
      <c r="AR213" s="67"/>
      <c r="AS213" s="67" t="s">
        <v>64</v>
      </c>
      <c r="AT213" s="67" t="s">
        <v>1737</v>
      </c>
      <c r="AU213" s="67" t="s">
        <v>66</v>
      </c>
      <c r="AV213" s="67" t="s">
        <v>67</v>
      </c>
      <c r="AW213" s="67"/>
      <c r="AX213" s="67"/>
      <c r="AY213" s="67" t="s">
        <v>1740</v>
      </c>
      <c r="AZ213" s="67" t="s">
        <v>1741</v>
      </c>
      <c r="BA213" s="67"/>
      <c r="BB213" s="67"/>
      <c r="BC213" s="67" t="s">
        <v>28</v>
      </c>
      <c r="BD213" s="67" t="s">
        <v>1487</v>
      </c>
      <c r="BE213" s="67" t="s">
        <v>111</v>
      </c>
      <c r="BF213" s="67"/>
      <c r="BG213" s="67" t="s">
        <v>155</v>
      </c>
      <c r="BH213" s="67" t="s">
        <v>112</v>
      </c>
      <c r="BI213" s="67" t="s">
        <v>113</v>
      </c>
      <c r="BJ213" s="67" t="s">
        <v>114</v>
      </c>
      <c r="BK213" s="67"/>
      <c r="BL213" s="67" t="s">
        <v>71</v>
      </c>
      <c r="BM213" s="67"/>
      <c r="BN213" s="67"/>
      <c r="BO213" s="67"/>
      <c r="BP213" s="67"/>
      <c r="BQ213" s="67"/>
      <c r="BR213" s="34" t="s">
        <v>1761</v>
      </c>
      <c r="BS213" s="67" t="s">
        <v>290</v>
      </c>
      <c r="BT213" s="67" t="s">
        <v>280</v>
      </c>
      <c r="BU213" s="67" t="s">
        <v>993</v>
      </c>
      <c r="BV213" s="67" t="s">
        <v>1760</v>
      </c>
      <c r="BW213" s="67" t="s">
        <v>77</v>
      </c>
      <c r="BX213" s="67"/>
      <c r="BY213" s="67"/>
      <c r="BZ213" s="67"/>
      <c r="CA213" s="67"/>
      <c r="CB213" s="67"/>
      <c r="CC213" s="67"/>
      <c r="CD213" s="67"/>
      <c r="CE213" s="67"/>
      <c r="CF213" s="67"/>
      <c r="CG213" s="67"/>
      <c r="CH213" s="67"/>
      <c r="CI213" s="67"/>
      <c r="CJ213" s="67"/>
      <c r="CK213" s="67"/>
      <c r="CL213" s="67" t="s">
        <v>76</v>
      </c>
      <c r="CM213" s="67" t="s">
        <v>291</v>
      </c>
      <c r="CN213" s="67"/>
      <c r="CO213" s="67"/>
      <c r="CP213" s="67" t="s">
        <v>80</v>
      </c>
      <c r="CQ213" s="67"/>
      <c r="CR213" s="67"/>
      <c r="CS213" s="67"/>
      <c r="CT213" s="67"/>
      <c r="CU213" s="67"/>
      <c r="CV213" s="67"/>
      <c r="CW213" s="67"/>
      <c r="CX213" s="67"/>
      <c r="CY213" s="67"/>
      <c r="CZ213" s="67"/>
      <c r="DA213" s="67"/>
      <c r="DB213" s="67"/>
      <c r="DC213" s="67"/>
      <c r="DD213" s="67"/>
      <c r="DE213" s="67" t="s">
        <v>80</v>
      </c>
      <c r="DF213" s="67"/>
      <c r="DG213" s="67"/>
      <c r="DH213" s="67"/>
      <c r="DI213" s="67" t="s">
        <v>80</v>
      </c>
      <c r="DJ213" s="67"/>
      <c r="DK213" s="67"/>
      <c r="DL213" s="67"/>
      <c r="DM213" s="67"/>
      <c r="DN213" s="67"/>
      <c r="DO213" s="67"/>
      <c r="DP213" s="67" t="s">
        <v>82</v>
      </c>
      <c r="DQ213" s="67" t="s">
        <v>432</v>
      </c>
      <c r="DR213" s="67" t="s">
        <v>1488</v>
      </c>
      <c r="DS213" s="67" t="s">
        <v>1489</v>
      </c>
      <c r="DT213" s="67" t="s">
        <v>433</v>
      </c>
      <c r="DU213" s="67" t="s">
        <v>1490</v>
      </c>
      <c r="DV213" s="67"/>
      <c r="DW213" s="67"/>
      <c r="DX213" s="67"/>
      <c r="DY213" s="67"/>
      <c r="DZ213" s="67"/>
      <c r="EA213" s="67"/>
      <c r="EB213" s="67" t="s">
        <v>230</v>
      </c>
      <c r="EC213" s="67" t="s">
        <v>231</v>
      </c>
      <c r="ED213" s="67" t="s">
        <v>83</v>
      </c>
      <c r="EE213" s="67"/>
      <c r="EF213" s="67" t="s">
        <v>160</v>
      </c>
      <c r="EG213" s="67"/>
      <c r="EH213" s="67" t="s">
        <v>232</v>
      </c>
      <c r="EI213" s="67" t="s">
        <v>233</v>
      </c>
      <c r="EJ213" s="67"/>
      <c r="EK213" s="67"/>
      <c r="EL213" s="67"/>
      <c r="EM213" s="67"/>
      <c r="EN213" s="67" t="s">
        <v>246</v>
      </c>
      <c r="EO213" s="67" t="s">
        <v>84</v>
      </c>
      <c r="EP213" s="67" t="s">
        <v>124</v>
      </c>
      <c r="EQ213" s="67"/>
      <c r="ER213" s="67"/>
      <c r="ES213" s="67" t="s">
        <v>125</v>
      </c>
      <c r="ET213" s="67" t="s">
        <v>85</v>
      </c>
      <c r="EU213" s="67"/>
      <c r="EV213" s="67"/>
      <c r="EW213" s="67" t="s">
        <v>28</v>
      </c>
      <c r="EX213" s="67" t="s">
        <v>1491</v>
      </c>
      <c r="EY213" s="67"/>
      <c r="EZ213" s="67"/>
      <c r="FA213" s="67" t="s">
        <v>87</v>
      </c>
      <c r="FB213" s="67" t="s">
        <v>412</v>
      </c>
      <c r="FC213" s="67" t="s">
        <v>28</v>
      </c>
      <c r="FD213" s="67" t="s">
        <v>1492</v>
      </c>
      <c r="FE213" s="67" t="s">
        <v>80</v>
      </c>
      <c r="FF213" s="67" t="s">
        <v>89</v>
      </c>
      <c r="FG213" s="67"/>
      <c r="FH213" s="67"/>
      <c r="FI213" s="67"/>
      <c r="FJ213" s="67"/>
      <c r="FK213" s="67"/>
      <c r="FL213" s="67"/>
      <c r="FM213" s="67"/>
      <c r="FN213" s="67"/>
      <c r="FO213" s="67"/>
      <c r="FP213" s="67"/>
      <c r="FQ213" s="67"/>
      <c r="FR213" s="67"/>
      <c r="FS213" s="67"/>
      <c r="FT213" s="67"/>
      <c r="FU213" s="67"/>
      <c r="FV213" s="67"/>
      <c r="FW213" s="67"/>
      <c r="FX213" s="67"/>
      <c r="FY213" s="67"/>
      <c r="FZ213" s="67"/>
      <c r="GA213" s="67"/>
      <c r="GB213" s="67"/>
      <c r="GC213" s="67"/>
      <c r="GD213" s="67"/>
      <c r="GE213" s="67" t="s">
        <v>127</v>
      </c>
      <c r="GF213" s="67" t="s">
        <v>84</v>
      </c>
      <c r="GG213" s="67" t="s">
        <v>128</v>
      </c>
      <c r="GH213" s="67"/>
      <c r="GI213" s="67"/>
      <c r="GJ213" s="67"/>
      <c r="GK213" s="67"/>
      <c r="GL213" s="67"/>
      <c r="GM213" s="67"/>
      <c r="GN213" s="67"/>
      <c r="GO213" s="67" t="s">
        <v>259</v>
      </c>
      <c r="GP213" s="67" t="s">
        <v>130</v>
      </c>
      <c r="GQ213" s="67" t="s">
        <v>191</v>
      </c>
      <c r="GR213" s="67" t="s">
        <v>91</v>
      </c>
      <c r="GS213" s="67" t="s">
        <v>92</v>
      </c>
      <c r="GT213" s="67" t="s">
        <v>131</v>
      </c>
      <c r="GU213" s="67" t="s">
        <v>132</v>
      </c>
      <c r="GV213" s="67" t="s">
        <v>261</v>
      </c>
      <c r="GW213" s="67"/>
      <c r="GX213" s="67" t="s">
        <v>146</v>
      </c>
      <c r="GY213" s="67" t="s">
        <v>133</v>
      </c>
      <c r="GZ213" s="67"/>
      <c r="HA213" s="67"/>
      <c r="HB213" s="67"/>
      <c r="HC213" s="33" t="s">
        <v>167</v>
      </c>
      <c r="HD213" s="67" t="s">
        <v>167</v>
      </c>
      <c r="HE213" s="67" t="s">
        <v>168</v>
      </c>
      <c r="HF213" s="67" t="s">
        <v>352</v>
      </c>
      <c r="HG213" s="33" t="s">
        <v>147</v>
      </c>
      <c r="HH213" s="35" t="s">
        <v>147</v>
      </c>
      <c r="HI213" s="35"/>
      <c r="HJ213" s="35" t="s">
        <v>148</v>
      </c>
      <c r="HK213" s="67"/>
      <c r="HL213" s="36" t="s">
        <v>292</v>
      </c>
      <c r="HM213" s="67"/>
      <c r="HN213" s="67" t="s">
        <v>292</v>
      </c>
      <c r="HO213" s="67"/>
      <c r="HP213" s="67" t="s">
        <v>28</v>
      </c>
      <c r="HQ213" s="67" t="s">
        <v>1493</v>
      </c>
      <c r="HR213" s="67"/>
      <c r="HS213" s="67"/>
      <c r="HT213" s="67"/>
      <c r="HU213" s="67"/>
      <c r="HV213" s="67"/>
      <c r="HW213" s="67"/>
      <c r="HX213" s="67" t="s">
        <v>264</v>
      </c>
      <c r="HY213" s="67"/>
      <c r="HZ213" s="67"/>
      <c r="IA213" s="67"/>
      <c r="IB213" s="67"/>
      <c r="IC213" s="67" t="s">
        <v>28</v>
      </c>
      <c r="ID213" s="67" t="s">
        <v>1493</v>
      </c>
      <c r="IE213" s="67" t="s">
        <v>1494</v>
      </c>
      <c r="IF213" s="67"/>
      <c r="IG213" s="67"/>
      <c r="IH213" s="67" t="s">
        <v>137</v>
      </c>
      <c r="II213" s="67" t="s">
        <v>100</v>
      </c>
      <c r="IJ213" s="67" t="s">
        <v>193</v>
      </c>
      <c r="IK213" s="67"/>
      <c r="IL213" s="67" t="s">
        <v>100</v>
      </c>
      <c r="IM213" s="67" t="s">
        <v>193</v>
      </c>
      <c r="IN213" s="67"/>
      <c r="IO213" s="67"/>
      <c r="IP213" s="67" t="s">
        <v>193</v>
      </c>
      <c r="IQ213" s="67"/>
      <c r="IR213" s="67" t="s">
        <v>100</v>
      </c>
      <c r="IS213" s="67" t="s">
        <v>193</v>
      </c>
      <c r="IT213" s="67"/>
      <c r="IU213" s="67" t="s">
        <v>100</v>
      </c>
      <c r="IV213" s="67"/>
    </row>
    <row r="214" spans="1:256" ht="15.75" customHeight="1" x14ac:dyDescent="0.25">
      <c r="A214" s="67" t="s">
        <v>1495</v>
      </c>
      <c r="B214" s="67" t="s">
        <v>1496</v>
      </c>
      <c r="C214" s="68" t="s">
        <v>29</v>
      </c>
      <c r="D214" s="67" t="s">
        <v>1215</v>
      </c>
      <c r="E214" s="67" t="s">
        <v>1497</v>
      </c>
      <c r="F214" s="101">
        <v>2001</v>
      </c>
      <c r="G214" s="32">
        <v>3.06</v>
      </c>
      <c r="H214" s="32">
        <v>3.06</v>
      </c>
      <c r="I214" s="32">
        <v>3.06</v>
      </c>
      <c r="J214" s="67" t="s">
        <v>296</v>
      </c>
      <c r="K214" s="67" t="s">
        <v>1735</v>
      </c>
      <c r="L214" s="67" t="s">
        <v>53</v>
      </c>
      <c r="M214" s="67" t="s">
        <v>50</v>
      </c>
      <c r="N214" s="67" t="s">
        <v>51</v>
      </c>
      <c r="O214" s="67" t="s">
        <v>52</v>
      </c>
      <c r="P214" s="67"/>
      <c r="Q214" s="67"/>
      <c r="R214" s="67" t="s">
        <v>49</v>
      </c>
      <c r="S214" s="67"/>
      <c r="T214" s="67"/>
      <c r="U214" s="67"/>
      <c r="V214" s="67"/>
      <c r="W214" s="42"/>
      <c r="X214" s="42"/>
      <c r="Y214" s="42"/>
      <c r="Z214" s="42"/>
      <c r="AA214" s="42"/>
      <c r="AB214" s="42"/>
      <c r="AC214" s="42"/>
      <c r="AD214" s="42"/>
      <c r="AE214" s="42"/>
      <c r="AF214" s="42"/>
      <c r="AG214" s="42"/>
      <c r="AH214" s="42"/>
      <c r="AI214" s="42"/>
      <c r="AJ214" s="42"/>
      <c r="AK214" s="42"/>
      <c r="AL214" s="67" t="s">
        <v>60</v>
      </c>
      <c r="AM214" s="67" t="s">
        <v>61</v>
      </c>
      <c r="AN214" s="67" t="s">
        <v>62</v>
      </c>
      <c r="AO214" s="67" t="s">
        <v>108</v>
      </c>
      <c r="AP214" s="67" t="s">
        <v>63</v>
      </c>
      <c r="AQ214" s="67"/>
      <c r="AR214" s="67"/>
      <c r="AS214" s="67" t="s">
        <v>64</v>
      </c>
      <c r="AT214" s="67"/>
      <c r="AU214" s="67" t="s">
        <v>66</v>
      </c>
      <c r="AV214" s="67" t="s">
        <v>67</v>
      </c>
      <c r="AW214" s="67"/>
      <c r="AX214" s="67" t="s">
        <v>182</v>
      </c>
      <c r="AY214" s="67" t="s">
        <v>1740</v>
      </c>
      <c r="AZ214" s="67" t="s">
        <v>1741</v>
      </c>
      <c r="BA214" s="67" t="s">
        <v>1738</v>
      </c>
      <c r="BB214" s="67" t="s">
        <v>1739</v>
      </c>
      <c r="BC214" s="67"/>
      <c r="BD214" s="67"/>
      <c r="BE214" s="67" t="s">
        <v>298</v>
      </c>
      <c r="BF214" s="42"/>
      <c r="BG214" s="42"/>
      <c r="BH214" s="67"/>
      <c r="BI214" s="67"/>
      <c r="BJ214" s="67" t="s">
        <v>299</v>
      </c>
      <c r="BK214" s="67" t="s">
        <v>300</v>
      </c>
      <c r="BL214" s="67"/>
      <c r="BM214" s="67"/>
      <c r="BN214" s="42"/>
      <c r="BO214" s="42"/>
      <c r="BP214" s="67"/>
      <c r="BQ214" s="67"/>
      <c r="BR214" s="72"/>
      <c r="BS214" s="42"/>
      <c r="BT214" s="42"/>
      <c r="BU214" s="67"/>
      <c r="BV214" s="67"/>
      <c r="BW214" s="67" t="s">
        <v>866</v>
      </c>
      <c r="BX214" s="42"/>
      <c r="BY214" s="67"/>
      <c r="BZ214" s="42"/>
      <c r="CA214" s="42"/>
      <c r="CB214" s="67"/>
      <c r="CC214" s="67"/>
      <c r="CD214" s="42"/>
      <c r="CE214" s="42"/>
      <c r="CF214" s="42"/>
      <c r="CG214" s="42"/>
      <c r="CH214" s="67" t="s">
        <v>156</v>
      </c>
      <c r="CI214" s="67" t="s">
        <v>299</v>
      </c>
      <c r="CJ214" s="67" t="s">
        <v>300</v>
      </c>
      <c r="CK214" s="67"/>
      <c r="CL214" s="67"/>
      <c r="CM214" s="67"/>
      <c r="CN214" s="67"/>
      <c r="CO214" s="67"/>
      <c r="CP214" s="67" t="s">
        <v>116</v>
      </c>
      <c r="CQ214" s="67"/>
      <c r="CR214" s="67" t="s">
        <v>94</v>
      </c>
      <c r="CS214" s="67"/>
      <c r="CT214" s="67"/>
      <c r="CU214" s="67" t="s">
        <v>119</v>
      </c>
      <c r="CV214" s="67" t="s">
        <v>120</v>
      </c>
      <c r="CW214" s="67"/>
      <c r="CX214" s="67"/>
      <c r="CY214" s="67"/>
      <c r="CZ214" s="67"/>
      <c r="DA214" s="67" t="s">
        <v>431</v>
      </c>
      <c r="DB214" s="67" t="s">
        <v>802</v>
      </c>
      <c r="DC214" s="67"/>
      <c r="DD214" s="67"/>
      <c r="DE214" s="67" t="s">
        <v>116</v>
      </c>
      <c r="DF214" s="67" t="s">
        <v>207</v>
      </c>
      <c r="DG214" s="67" t="s">
        <v>208</v>
      </c>
      <c r="DH214" s="67"/>
      <c r="DI214" s="42" t="s">
        <v>116</v>
      </c>
      <c r="DJ214" s="42"/>
      <c r="DK214" s="42"/>
      <c r="DL214" s="42"/>
      <c r="DM214" s="42" t="s">
        <v>237</v>
      </c>
      <c r="DN214" s="42" t="s">
        <v>238</v>
      </c>
      <c r="DO214" s="42"/>
      <c r="DP214" s="42"/>
      <c r="DQ214" s="42"/>
      <c r="DR214" s="42"/>
      <c r="DS214" s="42"/>
      <c r="DT214" s="42"/>
      <c r="DU214" s="42"/>
      <c r="DV214" s="42"/>
      <c r="DW214" s="42"/>
      <c r="DX214" s="42"/>
      <c r="DY214" s="42"/>
      <c r="DZ214" s="42"/>
      <c r="EA214" s="42"/>
      <c r="EB214" s="42"/>
      <c r="EC214" s="42"/>
      <c r="ED214" s="42"/>
      <c r="EE214" s="42"/>
      <c r="EF214" s="42"/>
      <c r="EG214" s="42"/>
      <c r="EH214" s="42"/>
      <c r="EI214" s="42"/>
      <c r="EJ214" s="42"/>
      <c r="EK214" s="67" t="s">
        <v>28</v>
      </c>
      <c r="EL214" s="67" t="s">
        <v>1498</v>
      </c>
      <c r="EM214" s="42"/>
      <c r="EN214" s="42"/>
      <c r="EO214" s="42"/>
      <c r="EP214" s="42"/>
      <c r="EQ214" s="42"/>
      <c r="ER214" s="42"/>
      <c r="ES214" s="42"/>
      <c r="ET214" s="42"/>
      <c r="EU214" s="42"/>
      <c r="EV214" s="42"/>
      <c r="EW214" s="42"/>
      <c r="EX214" s="42"/>
      <c r="EY214" s="42"/>
      <c r="EZ214" s="42"/>
      <c r="FA214" s="42"/>
      <c r="FB214" s="42"/>
      <c r="FC214" s="42"/>
      <c r="FD214" s="42"/>
      <c r="FE214" s="67" t="s">
        <v>116</v>
      </c>
      <c r="FF214" s="42"/>
      <c r="FG214" s="42"/>
      <c r="FH214" s="42"/>
      <c r="FI214" s="42"/>
      <c r="FJ214" s="42"/>
      <c r="FK214" s="42"/>
      <c r="FL214" s="42"/>
      <c r="FM214" s="42"/>
      <c r="FN214" s="42"/>
      <c r="FO214" s="42"/>
      <c r="FP214" s="42"/>
      <c r="FQ214" s="42"/>
      <c r="FR214" s="42"/>
      <c r="FS214" s="42"/>
      <c r="FT214" s="42"/>
      <c r="FU214" s="42"/>
      <c r="FV214" s="42"/>
      <c r="FW214" s="42"/>
      <c r="FX214" s="42"/>
      <c r="FY214" s="42"/>
      <c r="FZ214" s="42"/>
      <c r="GA214" s="42"/>
      <c r="GB214" s="42"/>
      <c r="GC214" s="42"/>
      <c r="GD214" s="42"/>
      <c r="GE214" s="42"/>
      <c r="GF214" s="42"/>
      <c r="GG214" s="42"/>
      <c r="GH214" s="42"/>
      <c r="GI214" s="42"/>
      <c r="GJ214" s="42"/>
      <c r="GK214" s="42"/>
      <c r="GL214" s="42"/>
      <c r="GM214" s="42"/>
      <c r="GN214" s="42"/>
      <c r="GO214" s="42"/>
      <c r="GP214" s="42"/>
      <c r="GQ214" s="42"/>
      <c r="GR214" s="42"/>
      <c r="GS214" s="42"/>
      <c r="GT214" s="42"/>
      <c r="GU214" s="42"/>
      <c r="GV214" s="42"/>
      <c r="GW214" s="42"/>
      <c r="GX214" s="42"/>
      <c r="GY214" s="42"/>
      <c r="GZ214" s="42"/>
      <c r="HA214" s="42"/>
      <c r="HB214" s="42"/>
      <c r="HC214" s="33" t="s">
        <v>167</v>
      </c>
      <c r="HD214" s="67" t="s">
        <v>167</v>
      </c>
      <c r="HE214" s="67" t="s">
        <v>168</v>
      </c>
      <c r="HF214" s="42"/>
      <c r="HG214" s="39"/>
      <c r="HH214" s="40"/>
      <c r="HI214" s="40"/>
      <c r="HJ214" s="40"/>
      <c r="HK214" s="42"/>
      <c r="HL214" s="41"/>
      <c r="HM214" s="42"/>
      <c r="HN214" s="42"/>
      <c r="HO214" s="67" t="s">
        <v>302</v>
      </c>
      <c r="HP214" s="67"/>
      <c r="HQ214" s="67"/>
      <c r="HR214" s="42" t="s">
        <v>304</v>
      </c>
      <c r="HS214" s="42"/>
      <c r="HT214" s="42"/>
      <c r="HU214" s="42"/>
      <c r="HV214" s="67"/>
      <c r="HW214" s="67"/>
      <c r="HX214" s="42"/>
      <c r="HY214" s="42"/>
      <c r="HZ214" s="42"/>
      <c r="IA214" s="42"/>
      <c r="IB214" s="42"/>
      <c r="IC214" s="42"/>
      <c r="ID214" s="42"/>
      <c r="IE214" s="42"/>
      <c r="IF214" s="42"/>
      <c r="IG214" s="42"/>
      <c r="IH214" s="42"/>
      <c r="II214" s="42"/>
      <c r="IJ214" s="42"/>
      <c r="IK214" s="42"/>
      <c r="IL214" s="42"/>
      <c r="IM214" s="42"/>
      <c r="IN214" s="42"/>
      <c r="IO214" s="42"/>
      <c r="IP214" s="42"/>
      <c r="IQ214" s="42"/>
      <c r="IR214" s="42"/>
      <c r="IS214" s="42"/>
      <c r="IT214" s="42"/>
      <c r="IU214" s="42"/>
      <c r="IV214" s="42"/>
    </row>
    <row r="215" spans="1:256" ht="15.75" customHeight="1" x14ac:dyDescent="0.25">
      <c r="A215" s="67" t="s">
        <v>1499</v>
      </c>
      <c r="B215" s="67" t="s">
        <v>1500</v>
      </c>
      <c r="C215" s="68" t="s">
        <v>1172</v>
      </c>
      <c r="D215" s="67" t="s">
        <v>163</v>
      </c>
      <c r="E215" s="67" t="s">
        <v>1501</v>
      </c>
      <c r="F215" s="101">
        <v>1968</v>
      </c>
      <c r="G215" s="32">
        <v>9.7254430000000003</v>
      </c>
      <c r="H215" s="32">
        <v>9.3864999999999998</v>
      </c>
      <c r="I215" s="32">
        <v>9.3785290000000003</v>
      </c>
      <c r="J215" s="67" t="s">
        <v>48</v>
      </c>
      <c r="K215" s="67"/>
      <c r="L215" s="67" t="s">
        <v>50</v>
      </c>
      <c r="M215" s="67"/>
      <c r="N215" s="67" t="s">
        <v>51</v>
      </c>
      <c r="O215" s="67" t="s">
        <v>52</v>
      </c>
      <c r="P215" s="67" t="s">
        <v>53</v>
      </c>
      <c r="Q215" s="67" t="s">
        <v>107</v>
      </c>
      <c r="R215" s="67" t="s">
        <v>49</v>
      </c>
      <c r="S215" s="67"/>
      <c r="T215" s="67"/>
      <c r="U215" s="67"/>
      <c r="V215" s="67"/>
      <c r="W215" s="67"/>
      <c r="X215" s="67"/>
      <c r="Y215" s="67" t="s">
        <v>55</v>
      </c>
      <c r="Z215" s="67" t="s">
        <v>56</v>
      </c>
      <c r="AA215" s="67" t="s">
        <v>59</v>
      </c>
      <c r="AB215" s="67" t="s">
        <v>57</v>
      </c>
      <c r="AC215" s="67" t="s">
        <v>58</v>
      </c>
      <c r="AD215" s="67"/>
      <c r="AE215" s="67"/>
      <c r="AF215" s="67"/>
      <c r="AG215" s="67"/>
      <c r="AH215" s="67"/>
      <c r="AI215" s="67"/>
      <c r="AJ215" s="67"/>
      <c r="AK215" s="67"/>
      <c r="AL215" s="67" t="s">
        <v>60</v>
      </c>
      <c r="AM215" s="67" t="s">
        <v>61</v>
      </c>
      <c r="AN215" s="67" t="s">
        <v>62</v>
      </c>
      <c r="AO215" s="67" t="s">
        <v>108</v>
      </c>
      <c r="AP215" s="67" t="s">
        <v>63</v>
      </c>
      <c r="AQ215" s="67"/>
      <c r="AR215" s="67" t="s">
        <v>1736</v>
      </c>
      <c r="AS215" s="67" t="s">
        <v>64</v>
      </c>
      <c r="AT215" s="67" t="s">
        <v>1737</v>
      </c>
      <c r="AU215" s="67"/>
      <c r="AV215" s="67" t="s">
        <v>67</v>
      </c>
      <c r="AW215" s="67"/>
      <c r="AX215" s="67" t="s">
        <v>182</v>
      </c>
      <c r="AY215" s="67" t="s">
        <v>1740</v>
      </c>
      <c r="AZ215" s="67" t="s">
        <v>1741</v>
      </c>
      <c r="BA215" s="67"/>
      <c r="BB215" s="67"/>
      <c r="BC215" s="67"/>
      <c r="BD215" s="67"/>
      <c r="BE215" s="67" t="s">
        <v>111</v>
      </c>
      <c r="BF215" s="67"/>
      <c r="BG215" s="67" t="s">
        <v>155</v>
      </c>
      <c r="BH215" s="67" t="s">
        <v>112</v>
      </c>
      <c r="BI215" s="67" t="s">
        <v>113</v>
      </c>
      <c r="BJ215" s="67" t="s">
        <v>114</v>
      </c>
      <c r="BK215" s="67" t="s">
        <v>115</v>
      </c>
      <c r="BL215" s="67" t="s">
        <v>71</v>
      </c>
      <c r="BM215" s="67"/>
      <c r="BN215" s="67"/>
      <c r="BO215" s="67"/>
      <c r="BP215" s="67"/>
      <c r="BQ215" s="67"/>
      <c r="BR215" s="34" t="s">
        <v>1761</v>
      </c>
      <c r="BS215" s="67"/>
      <c r="BT215" s="67" t="s">
        <v>280</v>
      </c>
      <c r="BU215" s="67" t="s">
        <v>993</v>
      </c>
      <c r="BV215" s="67" t="s">
        <v>1760</v>
      </c>
      <c r="BW215" s="67" t="s">
        <v>77</v>
      </c>
      <c r="BX215" s="67"/>
      <c r="BY215" s="67"/>
      <c r="BZ215" s="67"/>
      <c r="CA215" s="67"/>
      <c r="CB215" s="67"/>
      <c r="CC215" s="67"/>
      <c r="CD215" s="67"/>
      <c r="CE215" s="67"/>
      <c r="CF215" s="67"/>
      <c r="CG215" s="67"/>
      <c r="CH215" s="67"/>
      <c r="CI215" s="67"/>
      <c r="CJ215" s="67"/>
      <c r="CK215" s="67"/>
      <c r="CL215" s="67" t="s">
        <v>76</v>
      </c>
      <c r="CM215" s="67" t="s">
        <v>291</v>
      </c>
      <c r="CN215" s="67"/>
      <c r="CO215" s="67"/>
      <c r="CP215" s="67" t="s">
        <v>80</v>
      </c>
      <c r="CQ215" s="67"/>
      <c r="CR215" s="67"/>
      <c r="CS215" s="67"/>
      <c r="CT215" s="67"/>
      <c r="CU215" s="67"/>
      <c r="CV215" s="67"/>
      <c r="CW215" s="67"/>
      <c r="CX215" s="67"/>
      <c r="CY215" s="67"/>
      <c r="CZ215" s="67"/>
      <c r="DA215" s="67"/>
      <c r="DB215" s="67"/>
      <c r="DC215" s="67"/>
      <c r="DD215" s="67"/>
      <c r="DE215" s="67" t="s">
        <v>80</v>
      </c>
      <c r="DF215" s="67"/>
      <c r="DG215" s="67"/>
      <c r="DH215" s="67"/>
      <c r="DI215" s="67" t="s">
        <v>80</v>
      </c>
      <c r="DJ215" s="67"/>
      <c r="DK215" s="67"/>
      <c r="DL215" s="67"/>
      <c r="DM215" s="67"/>
      <c r="DN215" s="67"/>
      <c r="DO215" s="67"/>
      <c r="DP215" s="67" t="s">
        <v>82</v>
      </c>
      <c r="DQ215" s="67" t="s">
        <v>79</v>
      </c>
      <c r="DR215" s="67"/>
      <c r="DS215" s="67"/>
      <c r="DT215" s="67"/>
      <c r="DU215" s="67"/>
      <c r="DV215" s="67"/>
      <c r="DW215" s="67"/>
      <c r="DX215" s="67"/>
      <c r="DY215" s="67"/>
      <c r="DZ215" s="67"/>
      <c r="EA215" s="67"/>
      <c r="EB215" s="67"/>
      <c r="EC215" s="67" t="s">
        <v>231</v>
      </c>
      <c r="ED215" s="67" t="s">
        <v>83</v>
      </c>
      <c r="EE215" s="67"/>
      <c r="EF215" s="67" t="s">
        <v>160</v>
      </c>
      <c r="EG215" s="67" t="s">
        <v>123</v>
      </c>
      <c r="EH215" s="67" t="s">
        <v>232</v>
      </c>
      <c r="EI215" s="67" t="s">
        <v>233</v>
      </c>
      <c r="EJ215" s="67" t="s">
        <v>234</v>
      </c>
      <c r="EK215" s="67"/>
      <c r="EL215" s="67"/>
      <c r="EM215" s="67"/>
      <c r="EN215" s="67"/>
      <c r="EO215" s="67" t="s">
        <v>84</v>
      </c>
      <c r="EP215" s="67"/>
      <c r="EQ215" s="67" t="s">
        <v>259</v>
      </c>
      <c r="ER215" s="67" t="s">
        <v>284</v>
      </c>
      <c r="ES215" s="67"/>
      <c r="ET215" s="67"/>
      <c r="EU215" s="67"/>
      <c r="EV215" s="67"/>
      <c r="EW215" s="67"/>
      <c r="EX215" s="67"/>
      <c r="EY215" s="67"/>
      <c r="EZ215" s="67"/>
      <c r="FA215" s="67" t="s">
        <v>87</v>
      </c>
      <c r="FB215" s="67" t="s">
        <v>412</v>
      </c>
      <c r="FC215" s="67"/>
      <c r="FD215" s="67"/>
      <c r="FE215" s="67" t="s">
        <v>80</v>
      </c>
      <c r="FF215" s="67"/>
      <c r="FG215" s="67" t="s">
        <v>442</v>
      </c>
      <c r="FH215" s="67" t="s">
        <v>1502</v>
      </c>
      <c r="FI215" s="67"/>
      <c r="FJ215" s="67" t="s">
        <v>164</v>
      </c>
      <c r="FK215" s="67" t="s">
        <v>1503</v>
      </c>
      <c r="FL215" s="67"/>
      <c r="FM215" s="67" t="s">
        <v>1504</v>
      </c>
      <c r="FN215" s="67" t="s">
        <v>1503</v>
      </c>
      <c r="FO215" s="67"/>
      <c r="FP215" s="67" t="s">
        <v>441</v>
      </c>
      <c r="FQ215" s="67" t="s">
        <v>1505</v>
      </c>
      <c r="FR215" s="67"/>
      <c r="FS215" s="67" t="s">
        <v>1506</v>
      </c>
      <c r="FT215" s="67"/>
      <c r="FU215" s="67" t="s">
        <v>88</v>
      </c>
      <c r="FV215" s="67" t="s">
        <v>1102</v>
      </c>
      <c r="FW215" s="67"/>
      <c r="FX215" s="67" t="s">
        <v>88</v>
      </c>
      <c r="FY215" s="67" t="s">
        <v>1507</v>
      </c>
      <c r="FZ215" s="67"/>
      <c r="GA215" s="67" t="s">
        <v>88</v>
      </c>
      <c r="GB215" s="67" t="s">
        <v>1508</v>
      </c>
      <c r="GC215" s="67"/>
      <c r="GD215" s="67" t="s">
        <v>88</v>
      </c>
      <c r="GE215" s="67" t="s">
        <v>327</v>
      </c>
      <c r="GF215" s="67" t="s">
        <v>84</v>
      </c>
      <c r="GG215" s="67" t="s">
        <v>128</v>
      </c>
      <c r="GH215" s="67" t="s">
        <v>129</v>
      </c>
      <c r="GI215" s="67" t="s">
        <v>145</v>
      </c>
      <c r="GJ215" s="67"/>
      <c r="GK215" s="67"/>
      <c r="GL215" s="67"/>
      <c r="GM215" s="67"/>
      <c r="GN215" s="67"/>
      <c r="GO215" s="67" t="s">
        <v>259</v>
      </c>
      <c r="GP215" s="67" t="s">
        <v>130</v>
      </c>
      <c r="GQ215" s="67" t="s">
        <v>191</v>
      </c>
      <c r="GR215" s="67" t="s">
        <v>91</v>
      </c>
      <c r="GS215" s="67" t="s">
        <v>92</v>
      </c>
      <c r="GT215" s="67" t="s">
        <v>131</v>
      </c>
      <c r="GU215" s="67" t="s">
        <v>132</v>
      </c>
      <c r="GV215" s="67" t="s">
        <v>261</v>
      </c>
      <c r="GW215" s="67" t="s">
        <v>166</v>
      </c>
      <c r="GX215" s="67" t="s">
        <v>146</v>
      </c>
      <c r="GY215" s="67" t="s">
        <v>133</v>
      </c>
      <c r="GZ215" s="67"/>
      <c r="HA215" s="67"/>
      <c r="HB215" s="67"/>
      <c r="HC215" s="33" t="s">
        <v>167</v>
      </c>
      <c r="HD215" s="67" t="s">
        <v>167</v>
      </c>
      <c r="HE215" s="67"/>
      <c r="HF215" s="67"/>
      <c r="HG215" s="33"/>
      <c r="HH215" s="35"/>
      <c r="HI215" s="35"/>
      <c r="HJ215" s="35"/>
      <c r="HK215" s="67"/>
      <c r="HL215" s="36"/>
      <c r="HM215" s="67"/>
      <c r="HN215" s="67"/>
      <c r="HO215" s="67" t="s">
        <v>223</v>
      </c>
      <c r="HP215" s="67" t="s">
        <v>28</v>
      </c>
      <c r="HQ215" s="67" t="s">
        <v>1509</v>
      </c>
      <c r="HR215" s="67"/>
      <c r="HS215" s="67"/>
      <c r="HT215" s="67"/>
      <c r="HU215" s="67"/>
      <c r="HV215" s="67"/>
      <c r="HW215" s="67"/>
      <c r="HX215" s="67"/>
      <c r="HY215" s="67"/>
      <c r="HZ215" s="67"/>
      <c r="IA215" s="67"/>
      <c r="IB215" s="67"/>
      <c r="IC215" s="67" t="s">
        <v>28</v>
      </c>
      <c r="ID215" s="67" t="s">
        <v>1510</v>
      </c>
      <c r="IE215" s="67" t="s">
        <v>1511</v>
      </c>
      <c r="IF215" s="67"/>
      <c r="IG215" s="67"/>
      <c r="IH215" s="67" t="s">
        <v>137</v>
      </c>
      <c r="II215" s="67"/>
      <c r="IJ215" s="67"/>
      <c r="IK215" s="67" t="s">
        <v>101</v>
      </c>
      <c r="IL215" s="67"/>
      <c r="IM215" s="67"/>
      <c r="IN215" s="67" t="s">
        <v>101</v>
      </c>
      <c r="IO215" s="67" t="s">
        <v>100</v>
      </c>
      <c r="IP215" s="67"/>
      <c r="IQ215" s="67"/>
      <c r="IR215" s="67"/>
      <c r="IS215" s="67"/>
      <c r="IT215" s="67" t="s">
        <v>101</v>
      </c>
      <c r="IU215" s="67" t="s">
        <v>100</v>
      </c>
      <c r="IV215" s="67"/>
    </row>
    <row r="216" spans="1:256" ht="15.75" customHeight="1" x14ac:dyDescent="0.25">
      <c r="A216" s="67" t="s">
        <v>1512</v>
      </c>
      <c r="B216" s="67" t="s">
        <v>1513</v>
      </c>
      <c r="C216" s="68" t="s">
        <v>1237</v>
      </c>
      <c r="D216" s="67" t="s">
        <v>1238</v>
      </c>
      <c r="E216" s="67" t="s">
        <v>1514</v>
      </c>
      <c r="F216" s="101">
        <v>2009</v>
      </c>
      <c r="G216" s="32">
        <v>0</v>
      </c>
      <c r="H216" s="32">
        <v>8.4</v>
      </c>
      <c r="I216" s="32">
        <v>6.6</v>
      </c>
      <c r="J216" s="67" t="s">
        <v>296</v>
      </c>
      <c r="K216" s="67" t="s">
        <v>1735</v>
      </c>
      <c r="L216" s="67" t="s">
        <v>53</v>
      </c>
      <c r="M216" s="67"/>
      <c r="N216" s="67"/>
      <c r="O216" s="67"/>
      <c r="P216" s="67"/>
      <c r="Q216" s="67" t="s">
        <v>107</v>
      </c>
      <c r="R216" s="67"/>
      <c r="S216" s="67"/>
      <c r="T216" s="67"/>
      <c r="U216" s="67"/>
      <c r="V216" s="67"/>
      <c r="W216" s="42"/>
      <c r="X216" s="42"/>
      <c r="Y216" s="42"/>
      <c r="Z216" s="42"/>
      <c r="AA216" s="42"/>
      <c r="AB216" s="42"/>
      <c r="AC216" s="42"/>
      <c r="AD216" s="42"/>
      <c r="AE216" s="42"/>
      <c r="AF216" s="42"/>
      <c r="AG216" s="42"/>
      <c r="AH216" s="42"/>
      <c r="AI216" s="42"/>
      <c r="AJ216" s="42"/>
      <c r="AK216" s="42"/>
      <c r="AL216" s="67"/>
      <c r="AM216" s="67"/>
      <c r="AN216" s="67"/>
      <c r="AO216" s="67" t="s">
        <v>108</v>
      </c>
      <c r="AP216" s="67"/>
      <c r="AQ216" s="67"/>
      <c r="AR216" s="67"/>
      <c r="AS216" s="67"/>
      <c r="AT216" s="67"/>
      <c r="AU216" s="67"/>
      <c r="AV216" s="67"/>
      <c r="AW216" s="67"/>
      <c r="AX216" s="67"/>
      <c r="AY216" s="67"/>
      <c r="AZ216" s="67"/>
      <c r="BA216" s="67"/>
      <c r="BB216" s="67"/>
      <c r="BC216" s="67"/>
      <c r="BD216" s="67"/>
      <c r="BE216" s="67" t="s">
        <v>298</v>
      </c>
      <c r="BF216" s="42"/>
      <c r="BG216" s="42"/>
      <c r="BH216" s="67"/>
      <c r="BI216" s="67"/>
      <c r="BJ216" s="67" t="s">
        <v>299</v>
      </c>
      <c r="BK216" s="67" t="s">
        <v>300</v>
      </c>
      <c r="BL216" s="67"/>
      <c r="BM216" s="67"/>
      <c r="BN216" s="42"/>
      <c r="BO216" s="42"/>
      <c r="BP216" s="67"/>
      <c r="BQ216" s="67"/>
      <c r="BR216" s="72"/>
      <c r="BS216" s="42"/>
      <c r="BT216" s="42"/>
      <c r="BU216" s="67"/>
      <c r="BV216" s="67"/>
      <c r="BW216" s="67"/>
      <c r="BX216" s="42"/>
      <c r="BY216" s="67"/>
      <c r="BZ216" s="42"/>
      <c r="CA216" s="42"/>
      <c r="CB216" s="67"/>
      <c r="CC216" s="67"/>
      <c r="CD216" s="42"/>
      <c r="CE216" s="42"/>
      <c r="CF216" s="42"/>
      <c r="CG216" s="42"/>
      <c r="CH216" s="67"/>
      <c r="CI216" s="67"/>
      <c r="CJ216" s="67"/>
      <c r="CK216" s="67"/>
      <c r="CL216" s="67"/>
      <c r="CM216" s="67"/>
      <c r="CN216" s="67"/>
      <c r="CO216" s="67"/>
      <c r="CP216" s="67" t="s">
        <v>80</v>
      </c>
      <c r="CQ216" s="67"/>
      <c r="CR216" s="67"/>
      <c r="CS216" s="67"/>
      <c r="CT216" s="67"/>
      <c r="CU216" s="67"/>
      <c r="CV216" s="67"/>
      <c r="CW216" s="67"/>
      <c r="CX216" s="67"/>
      <c r="CY216" s="67"/>
      <c r="CZ216" s="67"/>
      <c r="DA216" s="67"/>
      <c r="DB216" s="67"/>
      <c r="DC216" s="67"/>
      <c r="DD216" s="67"/>
      <c r="DE216" s="67" t="s">
        <v>80</v>
      </c>
      <c r="DF216" s="67"/>
      <c r="DG216" s="67"/>
      <c r="DH216" s="67"/>
      <c r="DI216" s="42"/>
      <c r="DJ216" s="42"/>
      <c r="DK216" s="42"/>
      <c r="DL216" s="42"/>
      <c r="DM216" s="42"/>
      <c r="DN216" s="42"/>
      <c r="DO216" s="42"/>
      <c r="DP216" s="42"/>
      <c r="DQ216" s="42"/>
      <c r="DR216" s="42"/>
      <c r="DS216" s="42"/>
      <c r="DT216" s="42"/>
      <c r="DU216" s="42"/>
      <c r="DV216" s="42"/>
      <c r="DW216" s="42"/>
      <c r="DX216" s="42"/>
      <c r="DY216" s="42"/>
      <c r="DZ216" s="42"/>
      <c r="EA216" s="42"/>
      <c r="EB216" s="42"/>
      <c r="EC216" s="42"/>
      <c r="ED216" s="42"/>
      <c r="EE216" s="42"/>
      <c r="EF216" s="42"/>
      <c r="EG216" s="42"/>
      <c r="EH216" s="42"/>
      <c r="EI216" s="42"/>
      <c r="EJ216" s="42"/>
      <c r="EK216" s="67" t="s">
        <v>28</v>
      </c>
      <c r="EL216" s="67" t="s">
        <v>1515</v>
      </c>
      <c r="EM216" s="42"/>
      <c r="EN216" s="42"/>
      <c r="EO216" s="42"/>
      <c r="EP216" s="42"/>
      <c r="EQ216" s="42"/>
      <c r="ER216" s="42"/>
      <c r="ES216" s="42"/>
      <c r="ET216" s="42"/>
      <c r="EU216" s="42"/>
      <c r="EV216" s="42"/>
      <c r="EW216" s="42"/>
      <c r="EX216" s="42"/>
      <c r="EY216" s="42"/>
      <c r="EZ216" s="42"/>
      <c r="FA216" s="42"/>
      <c r="FB216" s="42"/>
      <c r="FC216" s="42"/>
      <c r="FD216" s="42"/>
      <c r="FE216" s="67" t="s">
        <v>116</v>
      </c>
      <c r="FF216" s="42"/>
      <c r="FG216" s="42"/>
      <c r="FH216" s="42"/>
      <c r="FI216" s="42"/>
      <c r="FJ216" s="42"/>
      <c r="FK216" s="42"/>
      <c r="FL216" s="42"/>
      <c r="FM216" s="42"/>
      <c r="FN216" s="42"/>
      <c r="FO216" s="42"/>
      <c r="FP216" s="42"/>
      <c r="FQ216" s="42"/>
      <c r="FR216" s="42"/>
      <c r="FS216" s="42"/>
      <c r="FT216" s="42"/>
      <c r="FU216" s="42"/>
      <c r="FV216" s="42"/>
      <c r="FW216" s="42"/>
      <c r="FX216" s="42"/>
      <c r="FY216" s="42"/>
      <c r="FZ216" s="42"/>
      <c r="GA216" s="42"/>
      <c r="GB216" s="42"/>
      <c r="GC216" s="42"/>
      <c r="GD216" s="42"/>
      <c r="GE216" s="42"/>
      <c r="GF216" s="42"/>
      <c r="GG216" s="42"/>
      <c r="GH216" s="42"/>
      <c r="GI216" s="42"/>
      <c r="GJ216" s="42"/>
      <c r="GK216" s="42"/>
      <c r="GL216" s="42"/>
      <c r="GM216" s="42"/>
      <c r="GN216" s="42"/>
      <c r="GO216" s="42"/>
      <c r="GP216" s="42"/>
      <c r="GQ216" s="42"/>
      <c r="GR216" s="42"/>
      <c r="GS216" s="42"/>
      <c r="GT216" s="42"/>
      <c r="GU216" s="42"/>
      <c r="GV216" s="42"/>
      <c r="GW216" s="42"/>
      <c r="GX216" s="42"/>
      <c r="GY216" s="42"/>
      <c r="GZ216" s="42"/>
      <c r="HA216" s="42"/>
      <c r="HB216" s="42"/>
      <c r="HC216" s="33" t="s">
        <v>167</v>
      </c>
      <c r="HD216" s="67" t="s">
        <v>167</v>
      </c>
      <c r="HE216" s="67"/>
      <c r="HF216" s="42"/>
      <c r="HG216" s="39"/>
      <c r="HH216" s="40"/>
      <c r="HI216" s="40"/>
      <c r="HJ216" s="40"/>
      <c r="HK216" s="42"/>
      <c r="HL216" s="41"/>
      <c r="HM216" s="42"/>
      <c r="HN216" s="42"/>
      <c r="HO216" s="67" t="s">
        <v>302</v>
      </c>
      <c r="HP216" s="67"/>
      <c r="HQ216" s="67"/>
      <c r="HR216" s="42"/>
      <c r="HS216" s="42"/>
      <c r="HT216" s="42"/>
      <c r="HU216" s="42"/>
      <c r="HV216" s="67"/>
      <c r="HW216" s="67" t="s">
        <v>479</v>
      </c>
      <c r="HX216" s="42"/>
      <c r="HY216" s="42"/>
      <c r="HZ216" s="42"/>
      <c r="IA216" s="42"/>
      <c r="IB216" s="42"/>
      <c r="IC216" s="42"/>
      <c r="ID216" s="42"/>
      <c r="IE216" s="42"/>
      <c r="IF216" s="42"/>
      <c r="IG216" s="42"/>
      <c r="IH216" s="42"/>
      <c r="II216" s="42"/>
      <c r="IJ216" s="42"/>
      <c r="IK216" s="42"/>
      <c r="IL216" s="42"/>
      <c r="IM216" s="42"/>
      <c r="IN216" s="42"/>
      <c r="IO216" s="42"/>
      <c r="IP216" s="42"/>
      <c r="IQ216" s="42"/>
      <c r="IR216" s="42"/>
      <c r="IS216" s="42"/>
      <c r="IT216" s="42"/>
      <c r="IU216" s="42"/>
      <c r="IV216" s="42"/>
    </row>
    <row r="217" spans="1:256" ht="15.75" customHeight="1" x14ac:dyDescent="0.25">
      <c r="A217" s="67" t="s">
        <v>1516</v>
      </c>
      <c r="B217" s="67" t="s">
        <v>1517</v>
      </c>
      <c r="C217" s="68" t="s">
        <v>1237</v>
      </c>
      <c r="D217" s="67" t="s">
        <v>1238</v>
      </c>
      <c r="E217" s="67" t="s">
        <v>1518</v>
      </c>
      <c r="F217" s="101">
        <v>2009</v>
      </c>
      <c r="G217" s="32">
        <v>0</v>
      </c>
      <c r="H217" s="32">
        <v>1.8</v>
      </c>
      <c r="I217" s="32">
        <v>2.2000000000000002</v>
      </c>
      <c r="J217" s="67" t="s">
        <v>296</v>
      </c>
      <c r="K217" s="67" t="s">
        <v>1735</v>
      </c>
      <c r="L217" s="67" t="s">
        <v>297</v>
      </c>
      <c r="M217" s="67" t="s">
        <v>50</v>
      </c>
      <c r="N217" s="67"/>
      <c r="O217" s="67"/>
      <c r="P217" s="67" t="s">
        <v>53</v>
      </c>
      <c r="Q217" s="67"/>
      <c r="R217" s="67"/>
      <c r="S217" s="67"/>
      <c r="T217" s="67"/>
      <c r="U217" s="67"/>
      <c r="V217" s="67"/>
      <c r="W217" s="42"/>
      <c r="X217" s="42"/>
      <c r="Y217" s="42"/>
      <c r="Z217" s="42"/>
      <c r="AA217" s="42"/>
      <c r="AB217" s="42"/>
      <c r="AC217" s="42"/>
      <c r="AD217" s="42"/>
      <c r="AE217" s="42"/>
      <c r="AF217" s="42"/>
      <c r="AG217" s="42"/>
      <c r="AH217" s="42"/>
      <c r="AI217" s="42"/>
      <c r="AJ217" s="42"/>
      <c r="AK217" s="42"/>
      <c r="AL217" s="67"/>
      <c r="AM217" s="67"/>
      <c r="AN217" s="67"/>
      <c r="AO217" s="67" t="s">
        <v>108</v>
      </c>
      <c r="AP217" s="67"/>
      <c r="AQ217" s="67"/>
      <c r="AR217" s="67"/>
      <c r="AS217" s="67"/>
      <c r="AT217" s="67"/>
      <c r="AU217" s="67"/>
      <c r="AV217" s="67"/>
      <c r="AW217" s="67"/>
      <c r="AX217" s="67"/>
      <c r="AY217" s="67"/>
      <c r="AZ217" s="67"/>
      <c r="BA217" s="67"/>
      <c r="BB217" s="67"/>
      <c r="BC217" s="67"/>
      <c r="BD217" s="67"/>
      <c r="BE217" s="67" t="s">
        <v>298</v>
      </c>
      <c r="BF217" s="42"/>
      <c r="BG217" s="42"/>
      <c r="BH217" s="67"/>
      <c r="BI217" s="67"/>
      <c r="BJ217" s="67" t="s">
        <v>299</v>
      </c>
      <c r="BK217" s="67"/>
      <c r="BL217" s="67"/>
      <c r="BM217" s="67"/>
      <c r="BN217" s="42"/>
      <c r="BO217" s="42"/>
      <c r="BP217" s="67"/>
      <c r="BQ217" s="67"/>
      <c r="BR217" s="72"/>
      <c r="BS217" s="42"/>
      <c r="BT217" s="42"/>
      <c r="BU217" s="67"/>
      <c r="BV217" s="67"/>
      <c r="BW217" s="67"/>
      <c r="BX217" s="42"/>
      <c r="BY217" s="67"/>
      <c r="BZ217" s="42"/>
      <c r="CA217" s="42"/>
      <c r="CB217" s="67"/>
      <c r="CC217" s="67"/>
      <c r="CD217" s="42"/>
      <c r="CE217" s="42"/>
      <c r="CF217" s="42"/>
      <c r="CG217" s="42"/>
      <c r="CH217" s="67"/>
      <c r="CI217" s="67"/>
      <c r="CJ217" s="67"/>
      <c r="CK217" s="67"/>
      <c r="CL217" s="67"/>
      <c r="CM217" s="67"/>
      <c r="CN217" s="67"/>
      <c r="CO217" s="67"/>
      <c r="CP217" s="67" t="s">
        <v>80</v>
      </c>
      <c r="CQ217" s="67"/>
      <c r="CR217" s="67"/>
      <c r="CS217" s="67"/>
      <c r="CT217" s="67"/>
      <c r="CU217" s="67"/>
      <c r="CV217" s="67"/>
      <c r="CW217" s="67"/>
      <c r="CX217" s="67"/>
      <c r="CY217" s="67"/>
      <c r="CZ217" s="67"/>
      <c r="DA217" s="67"/>
      <c r="DB217" s="67"/>
      <c r="DC217" s="67"/>
      <c r="DD217" s="67"/>
      <c r="DE217" s="67" t="s">
        <v>80</v>
      </c>
      <c r="DF217" s="67"/>
      <c r="DG217" s="67"/>
      <c r="DH217" s="67"/>
      <c r="DI217" s="42"/>
      <c r="DJ217" s="42"/>
      <c r="DK217" s="42"/>
      <c r="DL217" s="42"/>
      <c r="DM217" s="42"/>
      <c r="DN217" s="42"/>
      <c r="DO217" s="42"/>
      <c r="DP217" s="42"/>
      <c r="DQ217" s="42"/>
      <c r="DR217" s="42"/>
      <c r="DS217" s="42"/>
      <c r="DT217" s="42"/>
      <c r="DU217" s="42"/>
      <c r="DV217" s="42"/>
      <c r="DW217" s="42"/>
      <c r="DX217" s="42"/>
      <c r="DY217" s="42"/>
      <c r="DZ217" s="42"/>
      <c r="EA217" s="42"/>
      <c r="EB217" s="42"/>
      <c r="EC217" s="42"/>
      <c r="ED217" s="42"/>
      <c r="EE217" s="42"/>
      <c r="EF217" s="42"/>
      <c r="EG217" s="42"/>
      <c r="EH217" s="42"/>
      <c r="EI217" s="42"/>
      <c r="EJ217" s="42"/>
      <c r="EK217" s="67" t="s">
        <v>28</v>
      </c>
      <c r="EL217" s="67" t="s">
        <v>1519</v>
      </c>
      <c r="EM217" s="42"/>
      <c r="EN217" s="42"/>
      <c r="EO217" s="42"/>
      <c r="EP217" s="42"/>
      <c r="EQ217" s="42"/>
      <c r="ER217" s="42"/>
      <c r="ES217" s="42"/>
      <c r="ET217" s="42"/>
      <c r="EU217" s="42"/>
      <c r="EV217" s="42"/>
      <c r="EW217" s="42"/>
      <c r="EX217" s="42"/>
      <c r="EY217" s="42"/>
      <c r="EZ217" s="42"/>
      <c r="FA217" s="42"/>
      <c r="FB217" s="42"/>
      <c r="FC217" s="42"/>
      <c r="FD217" s="42"/>
      <c r="FE217" s="67" t="s">
        <v>116</v>
      </c>
      <c r="FF217" s="42"/>
      <c r="FG217" s="42"/>
      <c r="FH217" s="42"/>
      <c r="FI217" s="42"/>
      <c r="FJ217" s="42"/>
      <c r="FK217" s="42"/>
      <c r="FL217" s="42"/>
      <c r="FM217" s="42"/>
      <c r="FN217" s="42"/>
      <c r="FO217" s="42"/>
      <c r="FP217" s="42"/>
      <c r="FQ217" s="42"/>
      <c r="FR217" s="42"/>
      <c r="FS217" s="42"/>
      <c r="FT217" s="42"/>
      <c r="FU217" s="42"/>
      <c r="FV217" s="42"/>
      <c r="FW217" s="42"/>
      <c r="FX217" s="42"/>
      <c r="FY217" s="42"/>
      <c r="FZ217" s="42"/>
      <c r="GA217" s="42"/>
      <c r="GB217" s="42"/>
      <c r="GC217" s="42"/>
      <c r="GD217" s="42"/>
      <c r="GE217" s="42"/>
      <c r="GF217" s="42"/>
      <c r="GG217" s="42"/>
      <c r="GH217" s="42"/>
      <c r="GI217" s="42"/>
      <c r="GJ217" s="42"/>
      <c r="GK217" s="42"/>
      <c r="GL217" s="42"/>
      <c r="GM217" s="42"/>
      <c r="GN217" s="42"/>
      <c r="GO217" s="42"/>
      <c r="GP217" s="42"/>
      <c r="GQ217" s="42"/>
      <c r="GR217" s="42"/>
      <c r="GS217" s="42"/>
      <c r="GT217" s="42"/>
      <c r="GU217" s="42"/>
      <c r="GV217" s="42"/>
      <c r="GW217" s="42"/>
      <c r="GX217" s="42"/>
      <c r="GY217" s="42"/>
      <c r="GZ217" s="42"/>
      <c r="HA217" s="42"/>
      <c r="HB217" s="42"/>
      <c r="HC217" s="33"/>
      <c r="HD217" s="67"/>
      <c r="HE217" s="67"/>
      <c r="HF217" s="42"/>
      <c r="HG217" s="39"/>
      <c r="HH217" s="40"/>
      <c r="HI217" s="40"/>
      <c r="HJ217" s="40"/>
      <c r="HK217" s="42"/>
      <c r="HL217" s="41"/>
      <c r="HM217" s="42"/>
      <c r="HN217" s="42"/>
      <c r="HO217" s="67"/>
      <c r="HP217" s="67"/>
      <c r="HQ217" s="67"/>
      <c r="HR217" s="42"/>
      <c r="HS217" s="42"/>
      <c r="HT217" s="42"/>
      <c r="HU217" s="42"/>
      <c r="HV217" s="67"/>
      <c r="HW217" s="67" t="s">
        <v>479</v>
      </c>
      <c r="HX217" s="42"/>
      <c r="HY217" s="42"/>
      <c r="HZ217" s="42"/>
      <c r="IA217" s="42"/>
      <c r="IB217" s="42"/>
      <c r="IC217" s="42"/>
      <c r="ID217" s="42"/>
      <c r="IE217" s="42"/>
      <c r="IF217" s="42"/>
      <c r="IG217" s="42"/>
      <c r="IH217" s="42"/>
      <c r="II217" s="42"/>
      <c r="IJ217" s="42"/>
      <c r="IK217" s="42"/>
      <c r="IL217" s="42"/>
      <c r="IM217" s="42"/>
      <c r="IN217" s="42"/>
      <c r="IO217" s="42"/>
      <c r="IP217" s="42"/>
      <c r="IQ217" s="42"/>
      <c r="IR217" s="42"/>
      <c r="IS217" s="42"/>
      <c r="IT217" s="42"/>
      <c r="IU217" s="42"/>
      <c r="IV217" s="42"/>
    </row>
    <row r="218" spans="1:256" ht="15.75" customHeight="1" x14ac:dyDescent="0.25">
      <c r="A218" s="67" t="s">
        <v>1520</v>
      </c>
      <c r="B218" s="67" t="s">
        <v>1521</v>
      </c>
      <c r="C218" s="68" t="s">
        <v>29</v>
      </c>
      <c r="D218" s="67" t="s">
        <v>1215</v>
      </c>
      <c r="E218" s="67" t="s">
        <v>1522</v>
      </c>
      <c r="F218" s="101">
        <v>2010</v>
      </c>
      <c r="G218" s="32">
        <v>0</v>
      </c>
      <c r="H218" s="32">
        <v>0</v>
      </c>
      <c r="I218" s="32">
        <v>6.4570340000000002</v>
      </c>
      <c r="J218" s="67" t="s">
        <v>296</v>
      </c>
      <c r="K218" s="67" t="s">
        <v>1735</v>
      </c>
      <c r="L218" s="67" t="s">
        <v>297</v>
      </c>
      <c r="M218" s="67"/>
      <c r="N218" s="67"/>
      <c r="O218" s="67"/>
      <c r="P218" s="67"/>
      <c r="Q218" s="67"/>
      <c r="R218" s="67"/>
      <c r="S218" s="67"/>
      <c r="T218" s="67"/>
      <c r="U218" s="67"/>
      <c r="V218" s="67"/>
      <c r="W218" s="42"/>
      <c r="X218" s="42"/>
      <c r="Y218" s="42"/>
      <c r="Z218" s="42"/>
      <c r="AA218" s="42"/>
      <c r="AB218" s="42"/>
      <c r="AC218" s="42"/>
      <c r="AD218" s="42"/>
      <c r="AE218" s="42"/>
      <c r="AF218" s="42"/>
      <c r="AG218" s="42"/>
      <c r="AH218" s="42"/>
      <c r="AI218" s="42"/>
      <c r="AJ218" s="42"/>
      <c r="AK218" s="42"/>
      <c r="AL218" s="67"/>
      <c r="AM218" s="67"/>
      <c r="AN218" s="67"/>
      <c r="AO218" s="67" t="s">
        <v>108</v>
      </c>
      <c r="AP218" s="67"/>
      <c r="AQ218" s="67"/>
      <c r="AR218" s="67"/>
      <c r="AS218" s="67" t="s">
        <v>64</v>
      </c>
      <c r="AT218" s="67"/>
      <c r="AU218" s="67" t="s">
        <v>66</v>
      </c>
      <c r="AV218" s="67"/>
      <c r="AW218" s="67"/>
      <c r="AX218" s="67"/>
      <c r="AY218" s="67"/>
      <c r="AZ218" s="67"/>
      <c r="BA218" s="67"/>
      <c r="BB218" s="67"/>
      <c r="BC218" s="67"/>
      <c r="BD218" s="67"/>
      <c r="BE218" s="67" t="s">
        <v>298</v>
      </c>
      <c r="BF218" s="42"/>
      <c r="BG218" s="42"/>
      <c r="BH218" s="67"/>
      <c r="BI218" s="67"/>
      <c r="BJ218" s="67"/>
      <c r="BK218" s="67" t="s">
        <v>300</v>
      </c>
      <c r="BL218" s="67"/>
      <c r="BM218" s="67"/>
      <c r="BN218" s="42"/>
      <c r="BO218" s="42"/>
      <c r="BP218" s="67"/>
      <c r="BQ218" s="67"/>
      <c r="BR218" s="72"/>
      <c r="BS218" s="42"/>
      <c r="BT218" s="42"/>
      <c r="BU218" s="67"/>
      <c r="BV218" s="67"/>
      <c r="BW218" s="67"/>
      <c r="BX218" s="42"/>
      <c r="BY218" s="67"/>
      <c r="BZ218" s="42"/>
      <c r="CA218" s="42"/>
      <c r="CB218" s="67"/>
      <c r="CC218" s="67"/>
      <c r="CD218" s="42"/>
      <c r="CE218" s="42"/>
      <c r="CF218" s="42"/>
      <c r="CG218" s="42"/>
      <c r="CH218" s="67"/>
      <c r="CI218" s="67"/>
      <c r="CJ218" s="67"/>
      <c r="CK218" s="67"/>
      <c r="CL218" s="67"/>
      <c r="CM218" s="67"/>
      <c r="CN218" s="67" t="s">
        <v>28</v>
      </c>
      <c r="CO218" s="67" t="s">
        <v>1523</v>
      </c>
      <c r="CP218" s="67" t="s">
        <v>80</v>
      </c>
      <c r="CQ218" s="67"/>
      <c r="CR218" s="67"/>
      <c r="CS218" s="67"/>
      <c r="CT218" s="67"/>
      <c r="CU218" s="67"/>
      <c r="CV218" s="67"/>
      <c r="CW218" s="67"/>
      <c r="CX218" s="67"/>
      <c r="CY218" s="67"/>
      <c r="CZ218" s="67"/>
      <c r="DA218" s="67"/>
      <c r="DB218" s="67"/>
      <c r="DC218" s="67"/>
      <c r="DD218" s="67"/>
      <c r="DE218" s="67" t="s">
        <v>116</v>
      </c>
      <c r="DF218" s="67" t="s">
        <v>207</v>
      </c>
      <c r="DG218" s="67" t="s">
        <v>208</v>
      </c>
      <c r="DH218" s="67" t="s">
        <v>209</v>
      </c>
      <c r="DI218" s="42"/>
      <c r="DJ218" s="42"/>
      <c r="DK218" s="42"/>
      <c r="DL218" s="42"/>
      <c r="DM218" s="42"/>
      <c r="DN218" s="42"/>
      <c r="DO218" s="42"/>
      <c r="DP218" s="42"/>
      <c r="DQ218" s="42"/>
      <c r="DR218" s="42"/>
      <c r="DS218" s="42"/>
      <c r="DT218" s="42"/>
      <c r="DU218" s="42"/>
      <c r="DV218" s="42"/>
      <c r="DW218" s="42"/>
      <c r="DX218" s="42"/>
      <c r="DY218" s="42"/>
      <c r="DZ218" s="42"/>
      <c r="EA218" s="42"/>
      <c r="EB218" s="42"/>
      <c r="EC218" s="42"/>
      <c r="ED218" s="42"/>
      <c r="EE218" s="42"/>
      <c r="EF218" s="42"/>
      <c r="EG218" s="42"/>
      <c r="EH218" s="42"/>
      <c r="EI218" s="42"/>
      <c r="EJ218" s="42"/>
      <c r="EK218" s="67" t="s">
        <v>28</v>
      </c>
      <c r="EL218" s="67" t="s">
        <v>1524</v>
      </c>
      <c r="EM218" s="42"/>
      <c r="EN218" s="42"/>
      <c r="EO218" s="42"/>
      <c r="EP218" s="42"/>
      <c r="EQ218" s="42"/>
      <c r="ER218" s="42"/>
      <c r="ES218" s="42"/>
      <c r="ET218" s="42"/>
      <c r="EU218" s="42"/>
      <c r="EV218" s="42"/>
      <c r="EW218" s="42"/>
      <c r="EX218" s="42"/>
      <c r="EY218" s="42"/>
      <c r="EZ218" s="42"/>
      <c r="FA218" s="42"/>
      <c r="FB218" s="42"/>
      <c r="FC218" s="42"/>
      <c r="FD218" s="42"/>
      <c r="FE218" s="67" t="s">
        <v>116</v>
      </c>
      <c r="FF218" s="42"/>
      <c r="FG218" s="42"/>
      <c r="FH218" s="42"/>
      <c r="FI218" s="42"/>
      <c r="FJ218" s="42"/>
      <c r="FK218" s="42"/>
      <c r="FL218" s="42"/>
      <c r="FM218" s="42"/>
      <c r="FN218" s="42"/>
      <c r="FO218" s="42"/>
      <c r="FP218" s="42"/>
      <c r="FQ218" s="42"/>
      <c r="FR218" s="42"/>
      <c r="FS218" s="42"/>
      <c r="FT218" s="42"/>
      <c r="FU218" s="42"/>
      <c r="FV218" s="42"/>
      <c r="FW218" s="42"/>
      <c r="FX218" s="42"/>
      <c r="FY218" s="42"/>
      <c r="FZ218" s="42"/>
      <c r="GA218" s="42"/>
      <c r="GB218" s="42"/>
      <c r="GC218" s="42"/>
      <c r="GD218" s="42"/>
      <c r="GE218" s="42"/>
      <c r="GF218" s="42"/>
      <c r="GG218" s="42"/>
      <c r="GH218" s="42"/>
      <c r="GI218" s="42"/>
      <c r="GJ218" s="42"/>
      <c r="GK218" s="42"/>
      <c r="GL218" s="42"/>
      <c r="GM218" s="42"/>
      <c r="GN218" s="42"/>
      <c r="GO218" s="42"/>
      <c r="GP218" s="42"/>
      <c r="GQ218" s="42"/>
      <c r="GR218" s="42"/>
      <c r="GS218" s="42"/>
      <c r="GT218" s="42"/>
      <c r="GU218" s="42"/>
      <c r="GV218" s="42"/>
      <c r="GW218" s="42"/>
      <c r="GX218" s="42"/>
      <c r="GY218" s="42"/>
      <c r="GZ218" s="42"/>
      <c r="HA218" s="42"/>
      <c r="HB218" s="42"/>
      <c r="HC218" s="33" t="s">
        <v>167</v>
      </c>
      <c r="HD218" s="67" t="s">
        <v>167</v>
      </c>
      <c r="HE218" s="67"/>
      <c r="HF218" s="42"/>
      <c r="HG218" s="39"/>
      <c r="HH218" s="40"/>
      <c r="HI218" s="40"/>
      <c r="HJ218" s="40"/>
      <c r="HK218" s="42"/>
      <c r="HL218" s="41"/>
      <c r="HM218" s="42"/>
      <c r="HN218" s="42"/>
      <c r="HO218" s="67"/>
      <c r="HP218" s="67"/>
      <c r="HQ218" s="67"/>
      <c r="HR218" s="42" t="s">
        <v>304</v>
      </c>
      <c r="HS218" s="42"/>
      <c r="HT218" s="42"/>
      <c r="HU218" s="42"/>
      <c r="HV218" s="67"/>
      <c r="HW218" s="67"/>
      <c r="HX218" s="42"/>
      <c r="HY218" s="42"/>
      <c r="HZ218" s="42"/>
      <c r="IA218" s="42"/>
      <c r="IB218" s="42"/>
      <c r="IC218" s="42"/>
      <c r="ID218" s="42"/>
      <c r="IE218" s="42"/>
      <c r="IF218" s="42"/>
      <c r="IG218" s="42"/>
      <c r="IH218" s="42"/>
      <c r="II218" s="42"/>
      <c r="IJ218" s="42"/>
      <c r="IK218" s="42"/>
      <c r="IL218" s="42"/>
      <c r="IM218" s="42"/>
      <c r="IN218" s="42"/>
      <c r="IO218" s="42"/>
      <c r="IP218" s="42"/>
      <c r="IQ218" s="42"/>
      <c r="IR218" s="42"/>
      <c r="IS218" s="42"/>
      <c r="IT218" s="42"/>
      <c r="IU218" s="42"/>
      <c r="IV218" s="42"/>
    </row>
    <row r="219" spans="1:256" ht="15.75" customHeight="1" x14ac:dyDescent="0.25">
      <c r="A219" s="67" t="s">
        <v>1525</v>
      </c>
      <c r="B219" s="67" t="s">
        <v>1526</v>
      </c>
      <c r="C219" s="68" t="s">
        <v>29</v>
      </c>
      <c r="D219" s="67" t="s">
        <v>1215</v>
      </c>
      <c r="E219" s="67" t="s">
        <v>1527</v>
      </c>
      <c r="F219" s="101">
        <v>2005</v>
      </c>
      <c r="G219" s="32">
        <v>0.70899999999999996</v>
      </c>
      <c r="H219" s="32">
        <v>0.76100000000000001</v>
      </c>
      <c r="I219" s="32">
        <v>0.85699999999999998</v>
      </c>
      <c r="J219" s="67" t="s">
        <v>296</v>
      </c>
      <c r="K219" s="67"/>
      <c r="L219" s="67" t="s">
        <v>53</v>
      </c>
      <c r="M219" s="67" t="s">
        <v>50</v>
      </c>
      <c r="N219" s="67" t="s">
        <v>51</v>
      </c>
      <c r="O219" s="67" t="s">
        <v>52</v>
      </c>
      <c r="P219" s="67"/>
      <c r="Q219" s="67" t="s">
        <v>107</v>
      </c>
      <c r="R219" s="67" t="s">
        <v>49</v>
      </c>
      <c r="S219" s="67"/>
      <c r="T219" s="67" t="s">
        <v>142</v>
      </c>
      <c r="U219" s="67"/>
      <c r="V219" s="67"/>
      <c r="W219" s="42"/>
      <c r="X219" s="42"/>
      <c r="Y219" s="42"/>
      <c r="Z219" s="42"/>
      <c r="AA219" s="42"/>
      <c r="AB219" s="42"/>
      <c r="AC219" s="42"/>
      <c r="AD219" s="42"/>
      <c r="AE219" s="42"/>
      <c r="AF219" s="42"/>
      <c r="AG219" s="42"/>
      <c r="AH219" s="42"/>
      <c r="AI219" s="42"/>
      <c r="AJ219" s="42"/>
      <c r="AK219" s="42"/>
      <c r="AL219" s="67" t="s">
        <v>60</v>
      </c>
      <c r="AM219" s="67" t="s">
        <v>61</v>
      </c>
      <c r="AN219" s="67" t="s">
        <v>62</v>
      </c>
      <c r="AO219" s="67" t="s">
        <v>108</v>
      </c>
      <c r="AP219" s="67" t="s">
        <v>63</v>
      </c>
      <c r="AQ219" s="67"/>
      <c r="AR219" s="67"/>
      <c r="AS219" s="67" t="s">
        <v>64</v>
      </c>
      <c r="AT219" s="67" t="s">
        <v>1737</v>
      </c>
      <c r="AU219" s="67" t="s">
        <v>66</v>
      </c>
      <c r="AV219" s="67" t="s">
        <v>67</v>
      </c>
      <c r="AW219" s="67"/>
      <c r="AX219" s="67" t="s">
        <v>182</v>
      </c>
      <c r="AY219" s="67" t="s">
        <v>1740</v>
      </c>
      <c r="AZ219" s="67" t="s">
        <v>1741</v>
      </c>
      <c r="BA219" s="67" t="s">
        <v>1738</v>
      </c>
      <c r="BB219" s="67" t="s">
        <v>1739</v>
      </c>
      <c r="BC219" s="67"/>
      <c r="BD219" s="67"/>
      <c r="BE219" s="67" t="s">
        <v>298</v>
      </c>
      <c r="BF219" s="42"/>
      <c r="BG219" s="42"/>
      <c r="BH219" s="67"/>
      <c r="BI219" s="67"/>
      <c r="BJ219" s="67" t="s">
        <v>299</v>
      </c>
      <c r="BK219" s="67" t="s">
        <v>300</v>
      </c>
      <c r="BL219" s="67"/>
      <c r="BM219" s="67"/>
      <c r="BN219" s="42"/>
      <c r="BO219" s="42"/>
      <c r="BP219" s="67"/>
      <c r="BQ219" s="67"/>
      <c r="BR219" s="72"/>
      <c r="BS219" s="42"/>
      <c r="BT219" s="42"/>
      <c r="BU219" s="67"/>
      <c r="BV219" s="67"/>
      <c r="BW219" s="67" t="s">
        <v>866</v>
      </c>
      <c r="BX219" s="42"/>
      <c r="BY219" s="67"/>
      <c r="BZ219" s="42"/>
      <c r="CA219" s="42"/>
      <c r="CB219" s="67"/>
      <c r="CC219" s="67"/>
      <c r="CD219" s="42"/>
      <c r="CE219" s="42"/>
      <c r="CF219" s="42"/>
      <c r="CG219" s="42"/>
      <c r="CH219" s="67" t="s">
        <v>156</v>
      </c>
      <c r="CI219" s="67" t="s">
        <v>299</v>
      </c>
      <c r="CJ219" s="67" t="s">
        <v>300</v>
      </c>
      <c r="CK219" s="67"/>
      <c r="CL219" s="67" t="s">
        <v>1002</v>
      </c>
      <c r="CM219" s="67" t="s">
        <v>1528</v>
      </c>
      <c r="CN219" s="67"/>
      <c r="CO219" s="67"/>
      <c r="CP219" s="67" t="s">
        <v>116</v>
      </c>
      <c r="CQ219" s="67" t="s">
        <v>159</v>
      </c>
      <c r="CR219" s="67"/>
      <c r="CS219" s="67"/>
      <c r="CT219" s="67"/>
      <c r="CU219" s="67"/>
      <c r="CV219" s="67"/>
      <c r="CW219" s="67"/>
      <c r="CX219" s="67"/>
      <c r="CY219" s="67"/>
      <c r="CZ219" s="67"/>
      <c r="DA219" s="67"/>
      <c r="DB219" s="67"/>
      <c r="DC219" s="67" t="s">
        <v>28</v>
      </c>
      <c r="DD219" s="67" t="s">
        <v>1529</v>
      </c>
      <c r="DE219" s="67" t="s">
        <v>116</v>
      </c>
      <c r="DF219" s="67" t="s">
        <v>207</v>
      </c>
      <c r="DG219" s="67" t="s">
        <v>208</v>
      </c>
      <c r="DH219" s="67" t="s">
        <v>209</v>
      </c>
      <c r="DI219" s="42" t="s">
        <v>80</v>
      </c>
      <c r="DJ219" s="42"/>
      <c r="DK219" s="42"/>
      <c r="DL219" s="42"/>
      <c r="DM219" s="42"/>
      <c r="DN219" s="42"/>
      <c r="DO219" s="42"/>
      <c r="DP219" s="42"/>
      <c r="DQ219" s="42"/>
      <c r="DR219" s="42"/>
      <c r="DS219" s="42"/>
      <c r="DT219" s="42"/>
      <c r="DU219" s="42"/>
      <c r="DV219" s="42"/>
      <c r="DW219" s="42"/>
      <c r="DX219" s="42"/>
      <c r="DY219" s="42"/>
      <c r="DZ219" s="42"/>
      <c r="EA219" s="42"/>
      <c r="EB219" s="42"/>
      <c r="EC219" s="42"/>
      <c r="ED219" s="42"/>
      <c r="EE219" s="42"/>
      <c r="EF219" s="42"/>
      <c r="EG219" s="42"/>
      <c r="EH219" s="42"/>
      <c r="EI219" s="42"/>
      <c r="EJ219" s="42"/>
      <c r="EK219" s="67" t="s">
        <v>28</v>
      </c>
      <c r="EL219" s="67" t="s">
        <v>1530</v>
      </c>
      <c r="EM219" s="42"/>
      <c r="EN219" s="42"/>
      <c r="EO219" s="42"/>
      <c r="EP219" s="42"/>
      <c r="EQ219" s="42"/>
      <c r="ER219" s="42"/>
      <c r="ES219" s="42"/>
      <c r="ET219" s="42"/>
      <c r="EU219" s="42"/>
      <c r="EV219" s="42"/>
      <c r="EW219" s="42"/>
      <c r="EX219" s="42"/>
      <c r="EY219" s="42"/>
      <c r="EZ219" s="42"/>
      <c r="FA219" s="42"/>
      <c r="FB219" s="42"/>
      <c r="FC219" s="42"/>
      <c r="FD219" s="42"/>
      <c r="FE219" s="67" t="s">
        <v>116</v>
      </c>
      <c r="FF219" s="42"/>
      <c r="FG219" s="42"/>
      <c r="FH219" s="42"/>
      <c r="FI219" s="42"/>
      <c r="FJ219" s="42"/>
      <c r="FK219" s="42"/>
      <c r="FL219" s="42"/>
      <c r="FM219" s="42"/>
      <c r="FN219" s="42"/>
      <c r="FO219" s="42"/>
      <c r="FP219" s="42"/>
      <c r="FQ219" s="42"/>
      <c r="FR219" s="42"/>
      <c r="FS219" s="42"/>
      <c r="FT219" s="42"/>
      <c r="FU219" s="42"/>
      <c r="FV219" s="42"/>
      <c r="FW219" s="42"/>
      <c r="FX219" s="42"/>
      <c r="FY219" s="42"/>
      <c r="FZ219" s="42"/>
      <c r="GA219" s="42"/>
      <c r="GB219" s="42"/>
      <c r="GC219" s="42"/>
      <c r="GD219" s="42"/>
      <c r="GE219" s="42"/>
      <c r="GF219" s="42"/>
      <c r="GG219" s="42"/>
      <c r="GH219" s="42"/>
      <c r="GI219" s="42"/>
      <c r="GJ219" s="42"/>
      <c r="GK219" s="42"/>
      <c r="GL219" s="42"/>
      <c r="GM219" s="42"/>
      <c r="GN219" s="42"/>
      <c r="GO219" s="42"/>
      <c r="GP219" s="42"/>
      <c r="GQ219" s="42"/>
      <c r="GR219" s="42"/>
      <c r="GS219" s="42"/>
      <c r="GT219" s="42"/>
      <c r="GU219" s="42"/>
      <c r="GV219" s="42"/>
      <c r="GW219" s="42"/>
      <c r="GX219" s="42"/>
      <c r="GY219" s="42"/>
      <c r="GZ219" s="42"/>
      <c r="HA219" s="42"/>
      <c r="HB219" s="42"/>
      <c r="HC219" s="33" t="s">
        <v>167</v>
      </c>
      <c r="HD219" s="67" t="s">
        <v>167</v>
      </c>
      <c r="HE219" s="67" t="s">
        <v>168</v>
      </c>
      <c r="HF219" s="42"/>
      <c r="HG219" s="39"/>
      <c r="HH219" s="40"/>
      <c r="HI219" s="40"/>
      <c r="HJ219" s="40"/>
      <c r="HK219" s="42"/>
      <c r="HL219" s="41"/>
      <c r="HM219" s="42"/>
      <c r="HN219" s="42"/>
      <c r="HO219" s="67" t="s">
        <v>302</v>
      </c>
      <c r="HP219" s="67"/>
      <c r="HQ219" s="67"/>
      <c r="HR219" s="42" t="s">
        <v>304</v>
      </c>
      <c r="HS219" s="42"/>
      <c r="HT219" s="42"/>
      <c r="HU219" s="42"/>
      <c r="HV219" s="67"/>
      <c r="HW219" s="67"/>
      <c r="HX219" s="42"/>
      <c r="HY219" s="42"/>
      <c r="HZ219" s="42"/>
      <c r="IA219" s="42"/>
      <c r="IB219" s="42"/>
      <c r="IC219" s="42"/>
      <c r="ID219" s="42"/>
      <c r="IE219" s="42"/>
      <c r="IF219" s="42"/>
      <c r="IG219" s="42"/>
      <c r="IH219" s="42"/>
      <c r="II219" s="42"/>
      <c r="IJ219" s="42"/>
      <c r="IK219" s="42"/>
      <c r="IL219" s="42"/>
      <c r="IM219" s="42"/>
      <c r="IN219" s="42"/>
      <c r="IO219" s="42"/>
      <c r="IP219" s="42"/>
      <c r="IQ219" s="42"/>
      <c r="IR219" s="42"/>
      <c r="IS219" s="42"/>
      <c r="IT219" s="42"/>
      <c r="IU219" s="42"/>
      <c r="IV219" s="42"/>
    </row>
    <row r="220" spans="1:256" ht="15.75" customHeight="1" x14ac:dyDescent="0.25">
      <c r="A220" s="67" t="s">
        <v>1531</v>
      </c>
      <c r="B220" s="67" t="s">
        <v>195</v>
      </c>
      <c r="C220" s="68" t="s">
        <v>1172</v>
      </c>
      <c r="D220" s="67" t="s">
        <v>163</v>
      </c>
      <c r="E220" s="67" t="s">
        <v>1532</v>
      </c>
      <c r="F220" s="101">
        <v>1994</v>
      </c>
      <c r="G220" s="32">
        <v>0</v>
      </c>
      <c r="H220" s="32">
        <v>0</v>
      </c>
      <c r="I220" s="32">
        <v>3</v>
      </c>
      <c r="J220" s="67" t="s">
        <v>48</v>
      </c>
      <c r="K220" s="67"/>
      <c r="L220" s="67" t="s">
        <v>51</v>
      </c>
      <c r="M220" s="67" t="s">
        <v>50</v>
      </c>
      <c r="N220" s="67"/>
      <c r="O220" s="67" t="s">
        <v>52</v>
      </c>
      <c r="P220" s="67"/>
      <c r="Q220" s="67"/>
      <c r="R220" s="67"/>
      <c r="S220" s="67"/>
      <c r="T220" s="67"/>
      <c r="U220" s="67"/>
      <c r="V220" s="67"/>
      <c r="W220" s="67"/>
      <c r="X220" s="67"/>
      <c r="Y220" s="67"/>
      <c r="Z220" s="67"/>
      <c r="AA220" s="67" t="s">
        <v>59</v>
      </c>
      <c r="AB220" s="67"/>
      <c r="AC220" s="67"/>
      <c r="AD220" s="67"/>
      <c r="AE220" s="67"/>
      <c r="AF220" s="67"/>
      <c r="AG220" s="67" t="s">
        <v>57</v>
      </c>
      <c r="AH220" s="67" t="s">
        <v>58</v>
      </c>
      <c r="AI220" s="67" t="s">
        <v>55</v>
      </c>
      <c r="AJ220" s="67" t="s">
        <v>56</v>
      </c>
      <c r="AK220" s="67"/>
      <c r="AL220" s="67"/>
      <c r="AM220" s="67" t="s">
        <v>61</v>
      </c>
      <c r="AN220" s="67" t="s">
        <v>62</v>
      </c>
      <c r="AO220" s="67"/>
      <c r="AP220" s="67"/>
      <c r="AQ220" s="67" t="s">
        <v>109</v>
      </c>
      <c r="AR220" s="67"/>
      <c r="AS220" s="67" t="s">
        <v>64</v>
      </c>
      <c r="AT220" s="67"/>
      <c r="AU220" s="67"/>
      <c r="AV220" s="67" t="s">
        <v>67</v>
      </c>
      <c r="AW220" s="67"/>
      <c r="AX220" s="67"/>
      <c r="AY220" s="67"/>
      <c r="AZ220" s="67"/>
      <c r="BA220" s="67"/>
      <c r="BB220" s="67"/>
      <c r="BC220" s="67"/>
      <c r="BD220" s="67"/>
      <c r="BE220" s="67" t="s">
        <v>111</v>
      </c>
      <c r="BF220" s="67"/>
      <c r="BG220" s="67" t="s">
        <v>155</v>
      </c>
      <c r="BH220" s="67" t="s">
        <v>112</v>
      </c>
      <c r="BI220" s="67" t="s">
        <v>113</v>
      </c>
      <c r="BJ220" s="67"/>
      <c r="BK220" s="67"/>
      <c r="BL220" s="67" t="s">
        <v>71</v>
      </c>
      <c r="BM220" s="33" t="s">
        <v>1757</v>
      </c>
      <c r="BN220" s="67"/>
      <c r="BO220" s="67" t="s">
        <v>280</v>
      </c>
      <c r="BP220" s="67" t="s">
        <v>993</v>
      </c>
      <c r="BQ220" s="67" t="s">
        <v>1760</v>
      </c>
      <c r="BR220" s="34" t="s">
        <v>1761</v>
      </c>
      <c r="BS220" s="67"/>
      <c r="BT220" s="67" t="s">
        <v>280</v>
      </c>
      <c r="BU220" s="67" t="s">
        <v>993</v>
      </c>
      <c r="BV220" s="67" t="s">
        <v>1760</v>
      </c>
      <c r="BW220" s="67"/>
      <c r="BX220" s="67"/>
      <c r="BY220" s="67"/>
      <c r="BZ220" s="67"/>
      <c r="CA220" s="67"/>
      <c r="CB220" s="67"/>
      <c r="CC220" s="67"/>
      <c r="CD220" s="67"/>
      <c r="CE220" s="67"/>
      <c r="CF220" s="67"/>
      <c r="CG220" s="67"/>
      <c r="CH220" s="67"/>
      <c r="CI220" s="67"/>
      <c r="CJ220" s="67"/>
      <c r="CK220" s="67"/>
      <c r="CL220" s="67"/>
      <c r="CM220" s="67"/>
      <c r="CN220" s="67"/>
      <c r="CO220" s="67"/>
      <c r="CP220" s="67" t="s">
        <v>80</v>
      </c>
      <c r="CQ220" s="67"/>
      <c r="CR220" s="67"/>
      <c r="CS220" s="67"/>
      <c r="CT220" s="67"/>
      <c r="CU220" s="67"/>
      <c r="CV220" s="67"/>
      <c r="CW220" s="67"/>
      <c r="CX220" s="67"/>
      <c r="CY220" s="67"/>
      <c r="CZ220" s="67"/>
      <c r="DA220" s="67"/>
      <c r="DB220" s="67"/>
      <c r="DC220" s="67"/>
      <c r="DD220" s="67"/>
      <c r="DE220" s="67" t="s">
        <v>80</v>
      </c>
      <c r="DF220" s="67"/>
      <c r="DG220" s="67"/>
      <c r="DH220" s="67"/>
      <c r="DI220" s="67" t="s">
        <v>80</v>
      </c>
      <c r="DJ220" s="67"/>
      <c r="DK220" s="67"/>
      <c r="DL220" s="67"/>
      <c r="DM220" s="67"/>
      <c r="DN220" s="67"/>
      <c r="DO220" s="67"/>
      <c r="DP220" s="67" t="s">
        <v>82</v>
      </c>
      <c r="DQ220" s="67" t="s">
        <v>79</v>
      </c>
      <c r="DR220" s="67"/>
      <c r="DS220" s="67"/>
      <c r="DT220" s="67"/>
      <c r="DU220" s="67"/>
      <c r="DV220" s="67"/>
      <c r="DW220" s="67"/>
      <c r="DX220" s="67"/>
      <c r="DY220" s="67"/>
      <c r="DZ220" s="67"/>
      <c r="EA220" s="67"/>
      <c r="EB220" s="67" t="s">
        <v>230</v>
      </c>
      <c r="EC220" s="67" t="s">
        <v>231</v>
      </c>
      <c r="ED220" s="67" t="s">
        <v>83</v>
      </c>
      <c r="EE220" s="67"/>
      <c r="EF220" s="67" t="s">
        <v>160</v>
      </c>
      <c r="EG220" s="67"/>
      <c r="EH220" s="67" t="s">
        <v>232</v>
      </c>
      <c r="EI220" s="67"/>
      <c r="EJ220" s="67"/>
      <c r="EK220" s="67"/>
      <c r="EL220" s="67"/>
      <c r="EM220" s="67"/>
      <c r="EN220" s="67"/>
      <c r="EO220" s="67"/>
      <c r="EP220" s="67"/>
      <c r="EQ220" s="67"/>
      <c r="ER220" s="67"/>
      <c r="ES220" s="67"/>
      <c r="ET220" s="67"/>
      <c r="EU220" s="67"/>
      <c r="EV220" s="67"/>
      <c r="EW220" s="67" t="s">
        <v>28</v>
      </c>
      <c r="EX220" s="67" t="s">
        <v>1533</v>
      </c>
      <c r="EY220" s="67"/>
      <c r="EZ220" s="67"/>
      <c r="FA220" s="67"/>
      <c r="FB220" s="67"/>
      <c r="FC220" s="67" t="s">
        <v>28</v>
      </c>
      <c r="FD220" s="67" t="s">
        <v>1534</v>
      </c>
      <c r="FE220" s="67" t="s">
        <v>80</v>
      </c>
      <c r="FF220" s="67"/>
      <c r="FG220" s="67" t="s">
        <v>162</v>
      </c>
      <c r="FH220" s="67" t="s">
        <v>1535</v>
      </c>
      <c r="FI220" s="67"/>
      <c r="FJ220" s="67" t="s">
        <v>441</v>
      </c>
      <c r="FK220" s="67" t="s">
        <v>710</v>
      </c>
      <c r="FL220" s="67"/>
      <c r="FM220" s="67"/>
      <c r="FN220" s="67"/>
      <c r="FO220" s="67"/>
      <c r="FP220" s="67"/>
      <c r="FQ220" s="67"/>
      <c r="FR220" s="67"/>
      <c r="FS220" s="67"/>
      <c r="FT220" s="67"/>
      <c r="FU220" s="67"/>
      <c r="FV220" s="67"/>
      <c r="FW220" s="67"/>
      <c r="FX220" s="67"/>
      <c r="FY220" s="67"/>
      <c r="FZ220" s="67"/>
      <c r="GA220" s="67"/>
      <c r="GB220" s="67"/>
      <c r="GC220" s="67"/>
      <c r="GD220" s="67"/>
      <c r="GE220" s="67" t="s">
        <v>127</v>
      </c>
      <c r="GF220" s="67" t="s">
        <v>84</v>
      </c>
      <c r="GG220" s="67" t="s">
        <v>128</v>
      </c>
      <c r="GH220" s="67" t="s">
        <v>129</v>
      </c>
      <c r="GI220" s="67"/>
      <c r="GJ220" s="67"/>
      <c r="GK220" s="67"/>
      <c r="GL220" s="67"/>
      <c r="GM220" s="67"/>
      <c r="GN220" s="67"/>
      <c r="GO220" s="67"/>
      <c r="GP220" s="67"/>
      <c r="GQ220" s="67"/>
      <c r="GR220" s="67"/>
      <c r="GS220" s="67"/>
      <c r="GT220" s="67"/>
      <c r="GU220" s="67"/>
      <c r="GV220" s="67"/>
      <c r="GW220" s="67"/>
      <c r="GX220" s="67"/>
      <c r="GY220" s="67"/>
      <c r="GZ220" s="67"/>
      <c r="HA220" s="67"/>
      <c r="HB220" s="67"/>
      <c r="HC220" s="33" t="s">
        <v>167</v>
      </c>
      <c r="HD220" s="67" t="s">
        <v>167</v>
      </c>
      <c r="HE220" s="67" t="s">
        <v>168</v>
      </c>
      <c r="HF220" s="67"/>
      <c r="HG220" s="33" t="s">
        <v>147</v>
      </c>
      <c r="HH220" s="35" t="s">
        <v>147</v>
      </c>
      <c r="HI220" s="35"/>
      <c r="HJ220" s="35"/>
      <c r="HK220" s="67"/>
      <c r="HL220" s="36"/>
      <c r="HM220" s="67"/>
      <c r="HN220" s="67"/>
      <c r="HO220" s="67"/>
      <c r="HP220" s="67"/>
      <c r="HQ220" s="67"/>
      <c r="HR220" s="67"/>
      <c r="HS220" s="67"/>
      <c r="HT220" s="67"/>
      <c r="HU220" s="67"/>
      <c r="HV220" s="67"/>
      <c r="HW220" s="67"/>
      <c r="HX220" s="67"/>
      <c r="HY220" s="67"/>
      <c r="HZ220" s="67"/>
      <c r="IA220" s="67"/>
      <c r="IB220" s="67"/>
      <c r="IC220" s="67" t="s">
        <v>28</v>
      </c>
      <c r="ID220" s="67" t="s">
        <v>1536</v>
      </c>
      <c r="IE220" s="67" t="s">
        <v>712</v>
      </c>
      <c r="IF220" s="67"/>
      <c r="IG220" s="67"/>
      <c r="IH220" s="67" t="s">
        <v>137</v>
      </c>
      <c r="II220" s="67"/>
      <c r="IJ220" s="67"/>
      <c r="IK220" s="67" t="s">
        <v>101</v>
      </c>
      <c r="IL220" s="67"/>
      <c r="IM220" s="67"/>
      <c r="IN220" s="67" t="s">
        <v>101</v>
      </c>
      <c r="IO220" s="67" t="s">
        <v>100</v>
      </c>
      <c r="IP220" s="67" t="s">
        <v>193</v>
      </c>
      <c r="IQ220" s="67"/>
      <c r="IR220" s="67"/>
      <c r="IS220" s="67"/>
      <c r="IT220" s="67" t="s">
        <v>101</v>
      </c>
      <c r="IU220" s="67"/>
      <c r="IV220" s="67"/>
    </row>
    <row r="221" spans="1:256" ht="15.75" customHeight="1" x14ac:dyDescent="0.25">
      <c r="A221" s="67" t="s">
        <v>1537</v>
      </c>
      <c r="B221" s="67" t="s">
        <v>1538</v>
      </c>
      <c r="C221" s="68" t="s">
        <v>29</v>
      </c>
      <c r="D221" s="67" t="s">
        <v>1215</v>
      </c>
      <c r="E221" s="67" t="s">
        <v>1539</v>
      </c>
      <c r="F221" s="97"/>
      <c r="G221" s="32"/>
      <c r="H221" s="32"/>
      <c r="I221" s="32">
        <v>0.72</v>
      </c>
      <c r="J221" s="67" t="s">
        <v>296</v>
      </c>
      <c r="K221" s="67" t="s">
        <v>1735</v>
      </c>
      <c r="L221" s="67" t="s">
        <v>53</v>
      </c>
      <c r="M221" s="67" t="s">
        <v>50</v>
      </c>
      <c r="N221" s="67" t="s">
        <v>51</v>
      </c>
      <c r="O221" s="67" t="s">
        <v>52</v>
      </c>
      <c r="P221" s="67"/>
      <c r="Q221" s="67" t="s">
        <v>107</v>
      </c>
      <c r="R221" s="67" t="s">
        <v>49</v>
      </c>
      <c r="S221" s="67"/>
      <c r="T221" s="67" t="s">
        <v>142</v>
      </c>
      <c r="U221" s="67"/>
      <c r="V221" s="67"/>
      <c r="W221" s="42"/>
      <c r="X221" s="42"/>
      <c r="Y221" s="42"/>
      <c r="Z221" s="42"/>
      <c r="AA221" s="42"/>
      <c r="AB221" s="42"/>
      <c r="AC221" s="42"/>
      <c r="AD221" s="42"/>
      <c r="AE221" s="42"/>
      <c r="AF221" s="42"/>
      <c r="AG221" s="42"/>
      <c r="AH221" s="42"/>
      <c r="AI221" s="42"/>
      <c r="AJ221" s="42"/>
      <c r="AK221" s="42"/>
      <c r="AL221" s="67" t="s">
        <v>60</v>
      </c>
      <c r="AM221" s="67" t="s">
        <v>61</v>
      </c>
      <c r="AN221" s="67" t="s">
        <v>62</v>
      </c>
      <c r="AO221" s="67" t="s">
        <v>108</v>
      </c>
      <c r="AP221" s="67" t="s">
        <v>63</v>
      </c>
      <c r="AQ221" s="67" t="s">
        <v>109</v>
      </c>
      <c r="AR221" s="67"/>
      <c r="AS221" s="67" t="s">
        <v>64</v>
      </c>
      <c r="AT221" s="67" t="s">
        <v>1737</v>
      </c>
      <c r="AU221" s="67" t="s">
        <v>66</v>
      </c>
      <c r="AV221" s="67" t="s">
        <v>67</v>
      </c>
      <c r="AW221" s="67"/>
      <c r="AX221" s="67" t="s">
        <v>182</v>
      </c>
      <c r="AY221" s="67" t="s">
        <v>1740</v>
      </c>
      <c r="AZ221" s="67" t="s">
        <v>1741</v>
      </c>
      <c r="BA221" s="67" t="s">
        <v>1738</v>
      </c>
      <c r="BB221" s="67" t="s">
        <v>1739</v>
      </c>
      <c r="BC221" s="67"/>
      <c r="BD221" s="67"/>
      <c r="BE221" s="67"/>
      <c r="BF221" s="42"/>
      <c r="BG221" s="42"/>
      <c r="BH221" s="67"/>
      <c r="BI221" s="67"/>
      <c r="BJ221" s="67"/>
      <c r="BK221" s="67"/>
      <c r="BL221" s="67"/>
      <c r="BM221" s="67"/>
      <c r="BN221" s="42"/>
      <c r="BO221" s="42"/>
      <c r="BP221" s="67"/>
      <c r="BQ221" s="67"/>
      <c r="BR221" s="72"/>
      <c r="BS221" s="42"/>
      <c r="BT221" s="42"/>
      <c r="BU221" s="67"/>
      <c r="BV221" s="67"/>
      <c r="BW221" s="67" t="s">
        <v>866</v>
      </c>
      <c r="BX221" s="42"/>
      <c r="BY221" s="67"/>
      <c r="BZ221" s="42"/>
      <c r="CA221" s="42"/>
      <c r="CB221" s="67"/>
      <c r="CC221" s="67"/>
      <c r="CD221" s="42"/>
      <c r="CE221" s="42"/>
      <c r="CF221" s="42"/>
      <c r="CG221" s="42"/>
      <c r="CH221" s="67" t="s">
        <v>156</v>
      </c>
      <c r="CI221" s="67" t="s">
        <v>299</v>
      </c>
      <c r="CJ221" s="67" t="s">
        <v>300</v>
      </c>
      <c r="CK221" s="67" t="s">
        <v>75</v>
      </c>
      <c r="CL221" s="67"/>
      <c r="CM221" s="67"/>
      <c r="CN221" s="67"/>
      <c r="CO221" s="67"/>
      <c r="CP221" s="67" t="s">
        <v>116</v>
      </c>
      <c r="CQ221" s="67" t="s">
        <v>159</v>
      </c>
      <c r="CR221" s="67"/>
      <c r="CS221" s="67"/>
      <c r="CT221" s="67"/>
      <c r="CU221" s="67"/>
      <c r="CV221" s="67"/>
      <c r="CW221" s="67"/>
      <c r="CX221" s="67"/>
      <c r="CY221" s="67"/>
      <c r="CZ221" s="67"/>
      <c r="DA221" s="67"/>
      <c r="DB221" s="67"/>
      <c r="DC221" s="67" t="s">
        <v>28</v>
      </c>
      <c r="DD221" s="67" t="s">
        <v>1540</v>
      </c>
      <c r="DE221" s="67" t="s">
        <v>116</v>
      </c>
      <c r="DF221" s="67" t="s">
        <v>207</v>
      </c>
      <c r="DG221" s="67" t="s">
        <v>208</v>
      </c>
      <c r="DH221" s="67" t="s">
        <v>209</v>
      </c>
      <c r="DI221" s="42" t="s">
        <v>80</v>
      </c>
      <c r="DJ221" s="42"/>
      <c r="DK221" s="42"/>
      <c r="DL221" s="42"/>
      <c r="DM221" s="42"/>
      <c r="DN221" s="42"/>
      <c r="DO221" s="42"/>
      <c r="DP221" s="42"/>
      <c r="DQ221" s="42"/>
      <c r="DR221" s="42"/>
      <c r="DS221" s="42"/>
      <c r="DT221" s="42"/>
      <c r="DU221" s="42"/>
      <c r="DV221" s="42"/>
      <c r="DW221" s="42"/>
      <c r="DX221" s="42"/>
      <c r="DY221" s="42"/>
      <c r="DZ221" s="42"/>
      <c r="EA221" s="42"/>
      <c r="EB221" s="42"/>
      <c r="EC221" s="42"/>
      <c r="ED221" s="42"/>
      <c r="EE221" s="42"/>
      <c r="EF221" s="42"/>
      <c r="EG221" s="42"/>
      <c r="EH221" s="42"/>
      <c r="EI221" s="42"/>
      <c r="EJ221" s="42"/>
      <c r="EK221" s="67" t="s">
        <v>28</v>
      </c>
      <c r="EL221" s="67" t="s">
        <v>1541</v>
      </c>
      <c r="EM221" s="42"/>
      <c r="EN221" s="42"/>
      <c r="EO221" s="42"/>
      <c r="EP221" s="42"/>
      <c r="EQ221" s="42"/>
      <c r="ER221" s="42"/>
      <c r="ES221" s="42"/>
      <c r="ET221" s="42"/>
      <c r="EU221" s="42"/>
      <c r="EV221" s="42"/>
      <c r="EW221" s="42"/>
      <c r="EX221" s="42"/>
      <c r="EY221" s="42"/>
      <c r="EZ221" s="42"/>
      <c r="FA221" s="42"/>
      <c r="FB221" s="42"/>
      <c r="FC221" s="42"/>
      <c r="FD221" s="42"/>
      <c r="FE221" s="67" t="s">
        <v>116</v>
      </c>
      <c r="FF221" s="42"/>
      <c r="FG221" s="42"/>
      <c r="FH221" s="42"/>
      <c r="FI221" s="42"/>
      <c r="FJ221" s="42"/>
      <c r="FK221" s="42"/>
      <c r="FL221" s="42"/>
      <c r="FM221" s="42"/>
      <c r="FN221" s="42"/>
      <c r="FO221" s="42"/>
      <c r="FP221" s="42"/>
      <c r="FQ221" s="42"/>
      <c r="FR221" s="42"/>
      <c r="FS221" s="42"/>
      <c r="FT221" s="42"/>
      <c r="FU221" s="42"/>
      <c r="FV221" s="42"/>
      <c r="FW221" s="42"/>
      <c r="FX221" s="42"/>
      <c r="FY221" s="42"/>
      <c r="FZ221" s="42"/>
      <c r="GA221" s="42"/>
      <c r="GB221" s="42"/>
      <c r="GC221" s="42"/>
      <c r="GD221" s="42"/>
      <c r="GE221" s="42"/>
      <c r="GF221" s="42"/>
      <c r="GG221" s="42"/>
      <c r="GH221" s="42"/>
      <c r="GI221" s="42"/>
      <c r="GJ221" s="42"/>
      <c r="GK221" s="42"/>
      <c r="GL221" s="42"/>
      <c r="GM221" s="42"/>
      <c r="GN221" s="42"/>
      <c r="GO221" s="42"/>
      <c r="GP221" s="42"/>
      <c r="GQ221" s="42"/>
      <c r="GR221" s="42"/>
      <c r="GS221" s="42"/>
      <c r="GT221" s="42"/>
      <c r="GU221" s="42"/>
      <c r="GV221" s="42"/>
      <c r="GW221" s="42"/>
      <c r="GX221" s="42"/>
      <c r="GY221" s="42"/>
      <c r="GZ221" s="42"/>
      <c r="HA221" s="42"/>
      <c r="HB221" s="42"/>
      <c r="HC221" s="33" t="s">
        <v>167</v>
      </c>
      <c r="HD221" s="67" t="s">
        <v>167</v>
      </c>
      <c r="HE221" s="67" t="s">
        <v>168</v>
      </c>
      <c r="HF221" s="42"/>
      <c r="HG221" s="39"/>
      <c r="HH221" s="40"/>
      <c r="HI221" s="40"/>
      <c r="HJ221" s="40"/>
      <c r="HK221" s="42"/>
      <c r="HL221" s="41"/>
      <c r="HM221" s="42"/>
      <c r="HN221" s="42"/>
      <c r="HO221" s="67" t="s">
        <v>302</v>
      </c>
      <c r="HP221" s="67"/>
      <c r="HQ221" s="67"/>
      <c r="HR221" s="42" t="s">
        <v>304</v>
      </c>
      <c r="HS221" s="42"/>
      <c r="HT221" s="42"/>
      <c r="HU221" s="42"/>
      <c r="HV221" s="67"/>
      <c r="HW221" s="67"/>
      <c r="HX221" s="42"/>
      <c r="HY221" s="42"/>
      <c r="HZ221" s="42"/>
      <c r="IA221" s="42"/>
      <c r="IB221" s="42"/>
      <c r="IC221" s="42"/>
      <c r="ID221" s="42"/>
      <c r="IE221" s="42"/>
      <c r="IF221" s="42"/>
      <c r="IG221" s="42"/>
      <c r="IH221" s="42"/>
      <c r="II221" s="42"/>
      <c r="IJ221" s="42"/>
      <c r="IK221" s="42"/>
      <c r="IL221" s="42"/>
      <c r="IM221" s="42"/>
      <c r="IN221" s="42"/>
      <c r="IO221" s="42"/>
      <c r="IP221" s="42"/>
      <c r="IQ221" s="42"/>
      <c r="IR221" s="42"/>
      <c r="IS221" s="42"/>
      <c r="IT221" s="42"/>
      <c r="IU221" s="42"/>
      <c r="IV221" s="42"/>
    </row>
    <row r="222" spans="1:256" ht="15.75" customHeight="1" x14ac:dyDescent="0.25">
      <c r="A222" s="67" t="s">
        <v>1542</v>
      </c>
      <c r="B222" s="67" t="s">
        <v>1543</v>
      </c>
      <c r="C222" s="68" t="s">
        <v>29</v>
      </c>
      <c r="D222" s="67" t="s">
        <v>1215</v>
      </c>
      <c r="E222" s="67" t="s">
        <v>1544</v>
      </c>
      <c r="F222" s="101">
        <v>2010</v>
      </c>
      <c r="G222" s="32">
        <v>0</v>
      </c>
      <c r="H222" s="32">
        <v>0</v>
      </c>
      <c r="I222" s="32">
        <v>6.6</v>
      </c>
      <c r="J222" s="67" t="s">
        <v>48</v>
      </c>
      <c r="K222" s="67"/>
      <c r="L222" s="67" t="s">
        <v>49</v>
      </c>
      <c r="M222" s="67" t="s">
        <v>50</v>
      </c>
      <c r="N222" s="67" t="s">
        <v>51</v>
      </c>
      <c r="O222" s="67"/>
      <c r="P222" s="67"/>
      <c r="Q222" s="67"/>
      <c r="R222" s="67"/>
      <c r="S222" s="67"/>
      <c r="T222" s="67"/>
      <c r="U222" s="67"/>
      <c r="V222" s="67"/>
      <c r="W222" s="67"/>
      <c r="X222" s="67"/>
      <c r="Y222" s="67"/>
      <c r="Z222" s="67" t="s">
        <v>56</v>
      </c>
      <c r="AA222" s="67"/>
      <c r="AB222" s="67"/>
      <c r="AC222" s="67"/>
      <c r="AD222" s="67"/>
      <c r="AE222" s="67"/>
      <c r="AF222" s="67" t="s">
        <v>59</v>
      </c>
      <c r="AG222" s="67" t="s">
        <v>57</v>
      </c>
      <c r="AH222" s="67" t="s">
        <v>58</v>
      </c>
      <c r="AI222" s="67" t="s">
        <v>55</v>
      </c>
      <c r="AJ222" s="67"/>
      <c r="AK222" s="67"/>
      <c r="AL222" s="67"/>
      <c r="AM222" s="67" t="s">
        <v>61</v>
      </c>
      <c r="AN222" s="67"/>
      <c r="AO222" s="67"/>
      <c r="AP222" s="67"/>
      <c r="AQ222" s="67"/>
      <c r="AR222" s="67"/>
      <c r="AS222" s="67"/>
      <c r="AT222" s="67"/>
      <c r="AU222" s="67"/>
      <c r="AV222" s="67" t="s">
        <v>67</v>
      </c>
      <c r="AW222" s="67"/>
      <c r="AX222" s="67"/>
      <c r="AY222" s="67"/>
      <c r="AZ222" s="67"/>
      <c r="BA222" s="67" t="s">
        <v>1738</v>
      </c>
      <c r="BB222" s="67"/>
      <c r="BC222" s="67"/>
      <c r="BD222" s="67"/>
      <c r="BE222" s="67"/>
      <c r="BF222" s="67"/>
      <c r="BG222" s="67"/>
      <c r="BH222" s="67"/>
      <c r="BI222" s="67"/>
      <c r="BJ222" s="67"/>
      <c r="BK222" s="67"/>
      <c r="BL222" s="67"/>
      <c r="BM222" s="67"/>
      <c r="BN222" s="67"/>
      <c r="BO222" s="67"/>
      <c r="BP222" s="67"/>
      <c r="BQ222" s="67"/>
      <c r="BR222" s="69"/>
      <c r="BS222" s="67"/>
      <c r="BT222" s="67"/>
      <c r="BU222" s="67"/>
      <c r="BV222" s="67"/>
      <c r="BW222" s="67" t="s">
        <v>77</v>
      </c>
      <c r="BX222" s="67"/>
      <c r="BY222" s="67"/>
      <c r="BZ222" s="67"/>
      <c r="CA222" s="67"/>
      <c r="CB222" s="67"/>
      <c r="CC222" s="67"/>
      <c r="CD222" s="67"/>
      <c r="CE222" s="67"/>
      <c r="CF222" s="67"/>
      <c r="CG222" s="67"/>
      <c r="CH222" s="67" t="s">
        <v>156</v>
      </c>
      <c r="CI222" s="67" t="s">
        <v>157</v>
      </c>
      <c r="CJ222" s="67" t="s">
        <v>158</v>
      </c>
      <c r="CK222" s="67"/>
      <c r="CL222" s="67" t="s">
        <v>76</v>
      </c>
      <c r="CM222" s="67" t="s">
        <v>291</v>
      </c>
      <c r="CN222" s="67" t="s">
        <v>28</v>
      </c>
      <c r="CO222" s="67" t="s">
        <v>1545</v>
      </c>
      <c r="CP222" s="67" t="s">
        <v>116</v>
      </c>
      <c r="CQ222" s="67"/>
      <c r="CR222" s="67" t="s">
        <v>94</v>
      </c>
      <c r="CS222" s="67"/>
      <c r="CT222" s="67" t="s">
        <v>118</v>
      </c>
      <c r="CU222" s="67"/>
      <c r="CV222" s="67"/>
      <c r="CW222" s="67"/>
      <c r="CX222" s="67"/>
      <c r="CY222" s="67"/>
      <c r="CZ222" s="67"/>
      <c r="DA222" s="67"/>
      <c r="DB222" s="67"/>
      <c r="DC222" s="67"/>
      <c r="DD222" s="67"/>
      <c r="DE222" s="67" t="s">
        <v>80</v>
      </c>
      <c r="DF222" s="67"/>
      <c r="DG222" s="67"/>
      <c r="DH222" s="67"/>
      <c r="DI222" s="67" t="s">
        <v>116</v>
      </c>
      <c r="DJ222" s="67"/>
      <c r="DK222" s="67" t="s">
        <v>235</v>
      </c>
      <c r="DL222" s="67"/>
      <c r="DM222" s="67"/>
      <c r="DN222" s="67"/>
      <c r="DO222" s="67"/>
      <c r="DP222" s="67" t="s">
        <v>82</v>
      </c>
      <c r="DQ222" s="67" t="s">
        <v>79</v>
      </c>
      <c r="DR222" s="67"/>
      <c r="DS222" s="67"/>
      <c r="DT222" s="67"/>
      <c r="DU222" s="67"/>
      <c r="DV222" s="67"/>
      <c r="DW222" s="67"/>
      <c r="DX222" s="67"/>
      <c r="DY222" s="67"/>
      <c r="DZ222" s="67"/>
      <c r="EA222" s="67"/>
      <c r="EB222" s="67"/>
      <c r="EC222" s="67"/>
      <c r="ED222" s="67"/>
      <c r="EE222" s="67" t="s">
        <v>456</v>
      </c>
      <c r="EF222" s="67" t="s">
        <v>160</v>
      </c>
      <c r="EG222" s="67"/>
      <c r="EH222" s="67"/>
      <c r="EI222" s="67"/>
      <c r="EJ222" s="67"/>
      <c r="EK222" s="67"/>
      <c r="EL222" s="67"/>
      <c r="EM222" s="67"/>
      <c r="EN222" s="67"/>
      <c r="EO222" s="67" t="s">
        <v>84</v>
      </c>
      <c r="EP222" s="67"/>
      <c r="EQ222" s="67"/>
      <c r="ER222" s="67"/>
      <c r="ES222" s="67"/>
      <c r="ET222" s="67"/>
      <c r="EU222" s="67"/>
      <c r="EV222" s="67"/>
      <c r="EW222" s="67"/>
      <c r="EX222" s="67"/>
      <c r="EY222" s="67" t="s">
        <v>89</v>
      </c>
      <c r="EZ222" s="67"/>
      <c r="FA222" s="67"/>
      <c r="FB222" s="67"/>
      <c r="FC222" s="67"/>
      <c r="FD222" s="67"/>
      <c r="FE222" s="67" t="s">
        <v>116</v>
      </c>
      <c r="FF222" s="67" t="s">
        <v>89</v>
      </c>
      <c r="FG222" s="67"/>
      <c r="FH222" s="67"/>
      <c r="FI222" s="67"/>
      <c r="FJ222" s="67"/>
      <c r="FK222" s="67"/>
      <c r="FL222" s="67"/>
      <c r="FM222" s="67"/>
      <c r="FN222" s="67"/>
      <c r="FO222" s="67"/>
      <c r="FP222" s="67"/>
      <c r="FQ222" s="67"/>
      <c r="FR222" s="67"/>
      <c r="FS222" s="67"/>
      <c r="FT222" s="67"/>
      <c r="FU222" s="67"/>
      <c r="FV222" s="67"/>
      <c r="FW222" s="67"/>
      <c r="FX222" s="67"/>
      <c r="FY222" s="67"/>
      <c r="FZ222" s="67"/>
      <c r="GA222" s="67"/>
      <c r="GB222" s="67"/>
      <c r="GC222" s="67"/>
      <c r="GD222" s="67"/>
      <c r="GE222" s="67" t="s">
        <v>127</v>
      </c>
      <c r="GF222" s="67" t="s">
        <v>84</v>
      </c>
      <c r="GG222" s="67"/>
      <c r="GH222" s="67"/>
      <c r="GI222" s="67"/>
      <c r="GJ222" s="67"/>
      <c r="GK222" s="67"/>
      <c r="GL222" s="67"/>
      <c r="GM222" s="67"/>
      <c r="GN222" s="67"/>
      <c r="GO222" s="67"/>
      <c r="GP222" s="67"/>
      <c r="GQ222" s="67"/>
      <c r="GR222" s="67"/>
      <c r="GS222" s="67"/>
      <c r="GT222" s="67" t="s">
        <v>131</v>
      </c>
      <c r="GU222" s="67"/>
      <c r="GV222" s="67" t="s">
        <v>261</v>
      </c>
      <c r="GW222" s="67" t="s">
        <v>166</v>
      </c>
      <c r="GX222" s="67" t="s">
        <v>146</v>
      </c>
      <c r="GY222" s="67" t="s">
        <v>133</v>
      </c>
      <c r="GZ222" s="67"/>
      <c r="HA222" s="67"/>
      <c r="HB222" s="67"/>
      <c r="HC222" s="33" t="s">
        <v>167</v>
      </c>
      <c r="HD222" s="67" t="s">
        <v>167</v>
      </c>
      <c r="HE222" s="67" t="s">
        <v>168</v>
      </c>
      <c r="HF222" s="67" t="s">
        <v>352</v>
      </c>
      <c r="HG222" s="36" t="s">
        <v>148</v>
      </c>
      <c r="HH222" s="35"/>
      <c r="HI222" s="35"/>
      <c r="HJ222" s="35" t="s">
        <v>148</v>
      </c>
      <c r="HK222" s="67" t="s">
        <v>262</v>
      </c>
      <c r="HL222" s="36"/>
      <c r="HM222" s="67"/>
      <c r="HN222" s="67"/>
      <c r="HO222" s="67"/>
      <c r="HP222" s="67"/>
      <c r="HQ222" s="67"/>
      <c r="HR222" s="67" t="s">
        <v>150</v>
      </c>
      <c r="HS222" s="67"/>
      <c r="HT222" s="67"/>
      <c r="HU222" s="67"/>
      <c r="HV222" s="67"/>
      <c r="HW222" s="67"/>
      <c r="HX222" s="67"/>
      <c r="HY222" s="67"/>
      <c r="HZ222" s="67"/>
      <c r="IA222" s="67"/>
      <c r="IB222" s="67"/>
      <c r="IC222" s="67"/>
      <c r="ID222" s="67"/>
      <c r="IE222" s="67" t="s">
        <v>1546</v>
      </c>
      <c r="IF222" s="67" t="s">
        <v>1547</v>
      </c>
      <c r="IG222" s="67"/>
      <c r="IH222" s="67" t="s">
        <v>101</v>
      </c>
      <c r="II222" s="67"/>
      <c r="IJ222" s="67"/>
      <c r="IK222" s="67" t="s">
        <v>101</v>
      </c>
      <c r="IL222" s="67"/>
      <c r="IM222" s="67"/>
      <c r="IN222" s="67" t="s">
        <v>101</v>
      </c>
      <c r="IO222" s="67"/>
      <c r="IP222" s="67"/>
      <c r="IQ222" s="67" t="s">
        <v>101</v>
      </c>
      <c r="IR222" s="67"/>
      <c r="IS222" s="67"/>
      <c r="IT222" s="67" t="s">
        <v>101</v>
      </c>
      <c r="IU222" s="67"/>
      <c r="IV222" s="67"/>
    </row>
    <row r="223" spans="1:256" ht="15.75" customHeight="1" x14ac:dyDescent="0.25">
      <c r="A223" s="67" t="s">
        <v>1548</v>
      </c>
      <c r="B223" s="67" t="s">
        <v>1549</v>
      </c>
      <c r="C223" s="68" t="s">
        <v>1172</v>
      </c>
      <c r="D223" s="67" t="s">
        <v>1550</v>
      </c>
      <c r="E223" s="67" t="s">
        <v>1551</v>
      </c>
      <c r="F223" s="101">
        <v>2009</v>
      </c>
      <c r="G223" s="32">
        <v>0.1</v>
      </c>
      <c r="H223" s="32">
        <v>0.2</v>
      </c>
      <c r="I223" s="32">
        <v>0.3</v>
      </c>
      <c r="J223" s="67" t="s">
        <v>48</v>
      </c>
      <c r="K223" s="67"/>
      <c r="L223" s="67" t="s">
        <v>52</v>
      </c>
      <c r="M223" s="67"/>
      <c r="N223" s="67" t="s">
        <v>51</v>
      </c>
      <c r="O223" s="67"/>
      <c r="P223" s="67" t="s">
        <v>53</v>
      </c>
      <c r="Q223" s="67"/>
      <c r="R223" s="67"/>
      <c r="S223" s="67"/>
      <c r="T223" s="67"/>
      <c r="U223" s="67"/>
      <c r="V223" s="67"/>
      <c r="W223" s="67"/>
      <c r="X223" s="67" t="s">
        <v>58</v>
      </c>
      <c r="Y223" s="67"/>
      <c r="Z223" s="67"/>
      <c r="AA223" s="67"/>
      <c r="AB223" s="67"/>
      <c r="AC223" s="67"/>
      <c r="AD223" s="67" t="s">
        <v>55</v>
      </c>
      <c r="AE223" s="67" t="s">
        <v>56</v>
      </c>
      <c r="AF223" s="67"/>
      <c r="AG223" s="67" t="s">
        <v>57</v>
      </c>
      <c r="AH223" s="67"/>
      <c r="AI223" s="67"/>
      <c r="AJ223" s="67"/>
      <c r="AK223" s="67" t="s">
        <v>59</v>
      </c>
      <c r="AL223" s="67"/>
      <c r="AM223" s="67" t="s">
        <v>61</v>
      </c>
      <c r="AN223" s="67" t="s">
        <v>62</v>
      </c>
      <c r="AO223" s="67"/>
      <c r="AP223" s="67"/>
      <c r="AQ223" s="67"/>
      <c r="AR223" s="67"/>
      <c r="AS223" s="67"/>
      <c r="AT223" s="67"/>
      <c r="AU223" s="67"/>
      <c r="AV223" s="67" t="s">
        <v>67</v>
      </c>
      <c r="AW223" s="67"/>
      <c r="AX223" s="67"/>
      <c r="AY223" s="67"/>
      <c r="AZ223" s="67"/>
      <c r="BA223" s="67"/>
      <c r="BB223" s="67"/>
      <c r="BC223" s="67"/>
      <c r="BD223" s="67"/>
      <c r="BE223" s="67"/>
      <c r="BF223" s="67"/>
      <c r="BG223" s="67"/>
      <c r="BH223" s="67"/>
      <c r="BI223" s="67"/>
      <c r="BJ223" s="67"/>
      <c r="BK223" s="67"/>
      <c r="BL223" s="67" t="s">
        <v>71</v>
      </c>
      <c r="BM223" s="67"/>
      <c r="BN223" s="67"/>
      <c r="BO223" s="67"/>
      <c r="BP223" s="67"/>
      <c r="BQ223" s="67"/>
      <c r="BR223" s="34" t="s">
        <v>1761</v>
      </c>
      <c r="BS223" s="67"/>
      <c r="BT223" s="67"/>
      <c r="BU223" s="67" t="s">
        <v>993</v>
      </c>
      <c r="BV223" s="67"/>
      <c r="BW223" s="67"/>
      <c r="BX223" s="67"/>
      <c r="BY223" s="67"/>
      <c r="BZ223" s="67"/>
      <c r="CA223" s="67"/>
      <c r="CB223" s="67"/>
      <c r="CC223" s="67"/>
      <c r="CD223" s="67"/>
      <c r="CE223" s="67"/>
      <c r="CF223" s="67"/>
      <c r="CG223" s="67"/>
      <c r="CH223" s="67"/>
      <c r="CI223" s="67"/>
      <c r="CJ223" s="67"/>
      <c r="CK223" s="67"/>
      <c r="CL223" s="67"/>
      <c r="CM223" s="67"/>
      <c r="CN223" s="67"/>
      <c r="CO223" s="67"/>
      <c r="CP223" s="67" t="s">
        <v>80</v>
      </c>
      <c r="CQ223" s="67"/>
      <c r="CR223" s="67"/>
      <c r="CS223" s="67"/>
      <c r="CT223" s="67"/>
      <c r="CU223" s="67"/>
      <c r="CV223" s="67"/>
      <c r="CW223" s="67"/>
      <c r="CX223" s="67"/>
      <c r="CY223" s="67"/>
      <c r="CZ223" s="67"/>
      <c r="DA223" s="67"/>
      <c r="DB223" s="67"/>
      <c r="DC223" s="67"/>
      <c r="DD223" s="67"/>
      <c r="DE223" s="67" t="s">
        <v>116</v>
      </c>
      <c r="DF223" s="67" t="s">
        <v>207</v>
      </c>
      <c r="DG223" s="67" t="s">
        <v>208</v>
      </c>
      <c r="DH223" s="67"/>
      <c r="DI223" s="67" t="s">
        <v>80</v>
      </c>
      <c r="DJ223" s="67"/>
      <c r="DK223" s="67"/>
      <c r="DL223" s="67"/>
      <c r="DM223" s="67"/>
      <c r="DN223" s="67"/>
      <c r="DO223" s="67"/>
      <c r="DP223" s="67" t="s">
        <v>82</v>
      </c>
      <c r="DQ223" s="67" t="s">
        <v>79</v>
      </c>
      <c r="DR223" s="67"/>
      <c r="DS223" s="67"/>
      <c r="DT223" s="67"/>
      <c r="DU223" s="67"/>
      <c r="DV223" s="67"/>
      <c r="DW223" s="67"/>
      <c r="DX223" s="67"/>
      <c r="DY223" s="67"/>
      <c r="DZ223" s="67" t="s">
        <v>210</v>
      </c>
      <c r="EA223" s="67"/>
      <c r="EB223" s="67"/>
      <c r="EC223" s="67"/>
      <c r="ED223" s="67"/>
      <c r="EE223" s="67"/>
      <c r="EF223" s="67"/>
      <c r="EG223" s="67"/>
      <c r="EH223" s="67"/>
      <c r="EI223" s="67"/>
      <c r="EJ223" s="67"/>
      <c r="EK223" s="67" t="s">
        <v>28</v>
      </c>
      <c r="EL223" s="67" t="s">
        <v>1552</v>
      </c>
      <c r="EM223" s="67"/>
      <c r="EN223" s="67"/>
      <c r="EO223" s="67"/>
      <c r="EP223" s="67"/>
      <c r="EQ223" s="67"/>
      <c r="ER223" s="67"/>
      <c r="ES223" s="67" t="s">
        <v>125</v>
      </c>
      <c r="ET223" s="67"/>
      <c r="EU223" s="67"/>
      <c r="EV223" s="67"/>
      <c r="EW223" s="67"/>
      <c r="EX223" s="67"/>
      <c r="EY223" s="67"/>
      <c r="EZ223" s="67"/>
      <c r="FA223" s="67" t="s">
        <v>87</v>
      </c>
      <c r="FB223" s="67"/>
      <c r="FC223" s="67"/>
      <c r="FD223" s="67"/>
      <c r="FE223" s="67" t="s">
        <v>116</v>
      </c>
      <c r="FF223" s="67" t="s">
        <v>89</v>
      </c>
      <c r="FG223" s="67"/>
      <c r="FH223" s="67"/>
      <c r="FI223" s="67"/>
      <c r="FJ223" s="67"/>
      <c r="FK223" s="67"/>
      <c r="FL223" s="67"/>
      <c r="FM223" s="67"/>
      <c r="FN223" s="67"/>
      <c r="FO223" s="67"/>
      <c r="FP223" s="67"/>
      <c r="FQ223" s="67"/>
      <c r="FR223" s="67"/>
      <c r="FS223" s="67"/>
      <c r="FT223" s="67"/>
      <c r="FU223" s="67"/>
      <c r="FV223" s="67"/>
      <c r="FW223" s="67"/>
      <c r="FX223" s="67"/>
      <c r="FY223" s="67"/>
      <c r="FZ223" s="67"/>
      <c r="GA223" s="67"/>
      <c r="GB223" s="67"/>
      <c r="GC223" s="67"/>
      <c r="GD223" s="67"/>
      <c r="GE223" s="67" t="s">
        <v>80</v>
      </c>
      <c r="GF223" s="67"/>
      <c r="GG223" s="67"/>
      <c r="GH223" s="67"/>
      <c r="GI223" s="67"/>
      <c r="GJ223" s="67"/>
      <c r="GK223" s="67"/>
      <c r="GL223" s="67"/>
      <c r="GM223" s="67"/>
      <c r="GN223" s="67"/>
      <c r="GO223" s="67"/>
      <c r="GP223" s="67"/>
      <c r="GQ223" s="67"/>
      <c r="GR223" s="67"/>
      <c r="GS223" s="67"/>
      <c r="GT223" s="67"/>
      <c r="GU223" s="67"/>
      <c r="GV223" s="67"/>
      <c r="GW223" s="67"/>
      <c r="GX223" s="67"/>
      <c r="GY223" s="67"/>
      <c r="GZ223" s="67"/>
      <c r="HA223" s="67"/>
      <c r="HB223" s="67"/>
      <c r="HC223" s="33" t="s">
        <v>168</v>
      </c>
      <c r="HD223" s="67"/>
      <c r="HE223" s="67" t="s">
        <v>168</v>
      </c>
      <c r="HF223" s="67"/>
      <c r="HG223" s="33" t="s">
        <v>147</v>
      </c>
      <c r="HH223" s="35" t="s">
        <v>147</v>
      </c>
      <c r="HI223" s="35" t="s">
        <v>314</v>
      </c>
      <c r="HJ223" s="35"/>
      <c r="HK223" s="67"/>
      <c r="HL223" s="36"/>
      <c r="HM223" s="67"/>
      <c r="HN223" s="67"/>
      <c r="HO223" s="67"/>
      <c r="HP223" s="67"/>
      <c r="HQ223" s="67"/>
      <c r="HR223" s="67"/>
      <c r="HS223" s="67" t="s">
        <v>169</v>
      </c>
      <c r="HT223" s="67"/>
      <c r="HU223" s="67"/>
      <c r="HV223" s="67"/>
      <c r="HW223" s="67"/>
      <c r="HX223" s="67" t="s">
        <v>264</v>
      </c>
      <c r="HY223" s="67"/>
      <c r="HZ223" s="67"/>
      <c r="IA223" s="67"/>
      <c r="IB223" s="67"/>
      <c r="IC223" s="67" t="s">
        <v>28</v>
      </c>
      <c r="ID223" s="67" t="s">
        <v>1553</v>
      </c>
      <c r="IE223" s="67" t="s">
        <v>1554</v>
      </c>
      <c r="IF223" s="67" t="s">
        <v>1555</v>
      </c>
      <c r="IG223" s="67"/>
      <c r="IH223" s="67" t="s">
        <v>137</v>
      </c>
      <c r="II223" s="67" t="s">
        <v>100</v>
      </c>
      <c r="IJ223" s="67"/>
      <c r="IK223" s="67"/>
      <c r="IL223" s="67"/>
      <c r="IM223" s="67"/>
      <c r="IN223" s="67" t="s">
        <v>101</v>
      </c>
      <c r="IO223" s="67"/>
      <c r="IP223" s="67"/>
      <c r="IQ223" s="67" t="s">
        <v>101</v>
      </c>
      <c r="IR223" s="67"/>
      <c r="IS223" s="67"/>
      <c r="IT223" s="67" t="s">
        <v>101</v>
      </c>
      <c r="IU223" s="67"/>
      <c r="IV223" s="67"/>
    </row>
    <row r="224" spans="1:256" ht="15.75" customHeight="1" x14ac:dyDescent="0.25">
      <c r="A224" s="67" t="s">
        <v>1556</v>
      </c>
      <c r="B224" s="67" t="s">
        <v>1557</v>
      </c>
      <c r="C224" s="68" t="s">
        <v>29</v>
      </c>
      <c r="D224" s="67" t="s">
        <v>1215</v>
      </c>
      <c r="E224" s="67" t="s">
        <v>1558</v>
      </c>
      <c r="F224" s="101">
        <v>1983</v>
      </c>
      <c r="G224" s="32">
        <v>16.577000000000002</v>
      </c>
      <c r="H224" s="32">
        <v>17.28</v>
      </c>
      <c r="I224" s="32">
        <v>19</v>
      </c>
      <c r="J224" s="67" t="s">
        <v>296</v>
      </c>
      <c r="K224" s="67" t="s">
        <v>1735</v>
      </c>
      <c r="L224" s="67" t="s">
        <v>49</v>
      </c>
      <c r="M224" s="67" t="s">
        <v>50</v>
      </c>
      <c r="N224" s="67"/>
      <c r="O224" s="67"/>
      <c r="P224" s="67"/>
      <c r="Q224" s="67"/>
      <c r="R224" s="67"/>
      <c r="S224" s="67"/>
      <c r="T224" s="67"/>
      <c r="U224" s="67"/>
      <c r="V224" s="67"/>
      <c r="W224" s="42"/>
      <c r="X224" s="42"/>
      <c r="Y224" s="42"/>
      <c r="Z224" s="42"/>
      <c r="AA224" s="42"/>
      <c r="AB224" s="42"/>
      <c r="AC224" s="42"/>
      <c r="AD224" s="42"/>
      <c r="AE224" s="42"/>
      <c r="AF224" s="42"/>
      <c r="AG224" s="42"/>
      <c r="AH224" s="42"/>
      <c r="AI224" s="42"/>
      <c r="AJ224" s="42"/>
      <c r="AK224" s="42"/>
      <c r="AL224" s="67"/>
      <c r="AM224" s="67"/>
      <c r="AN224" s="67"/>
      <c r="AO224" s="67"/>
      <c r="AP224" s="67"/>
      <c r="AQ224" s="67"/>
      <c r="AR224" s="67"/>
      <c r="AS224" s="67"/>
      <c r="AT224" s="67"/>
      <c r="AU224" s="67"/>
      <c r="AV224" s="67"/>
      <c r="AW224" s="67"/>
      <c r="AX224" s="67"/>
      <c r="AY224" s="67"/>
      <c r="AZ224" s="67"/>
      <c r="BA224" s="67" t="s">
        <v>1738</v>
      </c>
      <c r="BB224" s="67"/>
      <c r="BC224" s="67"/>
      <c r="BD224" s="67"/>
      <c r="BE224" s="67"/>
      <c r="BF224" s="42"/>
      <c r="BG224" s="42"/>
      <c r="BH224" s="67"/>
      <c r="BI224" s="67"/>
      <c r="BJ224" s="67"/>
      <c r="BK224" s="67"/>
      <c r="BL224" s="67"/>
      <c r="BM224" s="67"/>
      <c r="BN224" s="42"/>
      <c r="BO224" s="42"/>
      <c r="BP224" s="67"/>
      <c r="BQ224" s="67"/>
      <c r="BR224" s="72"/>
      <c r="BS224" s="42"/>
      <c r="BT224" s="42"/>
      <c r="BU224" s="67"/>
      <c r="BV224" s="67"/>
      <c r="BW224" s="67"/>
      <c r="BX224" s="42"/>
      <c r="BY224" s="67"/>
      <c r="BZ224" s="42"/>
      <c r="CA224" s="42"/>
      <c r="CB224" s="67"/>
      <c r="CC224" s="67"/>
      <c r="CD224" s="42"/>
      <c r="CE224" s="42"/>
      <c r="CF224" s="42"/>
      <c r="CG224" s="42"/>
      <c r="CH224" s="67" t="s">
        <v>156</v>
      </c>
      <c r="CI224" s="67" t="s">
        <v>299</v>
      </c>
      <c r="CJ224" s="67" t="s">
        <v>300</v>
      </c>
      <c r="CK224" s="67" t="s">
        <v>75</v>
      </c>
      <c r="CL224" s="67"/>
      <c r="CM224" s="67"/>
      <c r="CN224" s="67"/>
      <c r="CO224" s="67"/>
      <c r="CP224" s="67" t="s">
        <v>116</v>
      </c>
      <c r="CQ224" s="67"/>
      <c r="CR224" s="67" t="s">
        <v>94</v>
      </c>
      <c r="CS224" s="67"/>
      <c r="CT224" s="67" t="s">
        <v>118</v>
      </c>
      <c r="CU224" s="67"/>
      <c r="CV224" s="67"/>
      <c r="CW224" s="67"/>
      <c r="CX224" s="67"/>
      <c r="CY224" s="67"/>
      <c r="CZ224" s="67"/>
      <c r="DA224" s="67"/>
      <c r="DB224" s="67"/>
      <c r="DC224" s="67"/>
      <c r="DD224" s="67"/>
      <c r="DE224" s="67" t="s">
        <v>116</v>
      </c>
      <c r="DF224" s="67" t="s">
        <v>207</v>
      </c>
      <c r="DG224" s="67" t="s">
        <v>208</v>
      </c>
      <c r="DH224" s="67" t="s">
        <v>209</v>
      </c>
      <c r="DI224" s="42" t="s">
        <v>116</v>
      </c>
      <c r="DJ224" s="42" t="s">
        <v>145</v>
      </c>
      <c r="DK224" s="42"/>
      <c r="DL224" s="42"/>
      <c r="DM224" s="42"/>
      <c r="DN224" s="42"/>
      <c r="DO224" s="42"/>
      <c r="DP224" s="42"/>
      <c r="DQ224" s="42"/>
      <c r="DR224" s="42"/>
      <c r="DS224" s="42"/>
      <c r="DT224" s="42"/>
      <c r="DU224" s="42"/>
      <c r="DV224" s="42"/>
      <c r="DW224" s="42"/>
      <c r="DX224" s="42"/>
      <c r="DY224" s="42"/>
      <c r="DZ224" s="42"/>
      <c r="EA224" s="42"/>
      <c r="EB224" s="42"/>
      <c r="EC224" s="42"/>
      <c r="ED224" s="42"/>
      <c r="EE224" s="42"/>
      <c r="EF224" s="42"/>
      <c r="EG224" s="42"/>
      <c r="EH224" s="42"/>
      <c r="EI224" s="42"/>
      <c r="EJ224" s="42"/>
      <c r="EK224" s="67" t="s">
        <v>28</v>
      </c>
      <c r="EL224" s="67" t="s">
        <v>1559</v>
      </c>
      <c r="EM224" s="42"/>
      <c r="EN224" s="42"/>
      <c r="EO224" s="42"/>
      <c r="EP224" s="42"/>
      <c r="EQ224" s="42"/>
      <c r="ER224" s="42"/>
      <c r="ES224" s="42"/>
      <c r="ET224" s="42"/>
      <c r="EU224" s="42"/>
      <c r="EV224" s="42"/>
      <c r="EW224" s="42"/>
      <c r="EX224" s="42"/>
      <c r="EY224" s="42"/>
      <c r="EZ224" s="42"/>
      <c r="FA224" s="42"/>
      <c r="FB224" s="42"/>
      <c r="FC224" s="42"/>
      <c r="FD224" s="42"/>
      <c r="FE224" s="67" t="s">
        <v>116</v>
      </c>
      <c r="FF224" s="42"/>
      <c r="FG224" s="42"/>
      <c r="FH224" s="42"/>
      <c r="FI224" s="42"/>
      <c r="FJ224" s="42"/>
      <c r="FK224" s="42"/>
      <c r="FL224" s="42"/>
      <c r="FM224" s="42"/>
      <c r="FN224" s="42"/>
      <c r="FO224" s="42"/>
      <c r="FP224" s="42"/>
      <c r="FQ224" s="42"/>
      <c r="FR224" s="42"/>
      <c r="FS224" s="42"/>
      <c r="FT224" s="42"/>
      <c r="FU224" s="42"/>
      <c r="FV224" s="42"/>
      <c r="FW224" s="42"/>
      <c r="FX224" s="42"/>
      <c r="FY224" s="42"/>
      <c r="FZ224" s="42"/>
      <c r="GA224" s="42"/>
      <c r="GB224" s="42"/>
      <c r="GC224" s="42"/>
      <c r="GD224" s="42"/>
      <c r="GE224" s="42"/>
      <c r="GF224" s="42"/>
      <c r="GG224" s="42"/>
      <c r="GH224" s="42"/>
      <c r="GI224" s="42"/>
      <c r="GJ224" s="42"/>
      <c r="GK224" s="42"/>
      <c r="GL224" s="42"/>
      <c r="GM224" s="42"/>
      <c r="GN224" s="42"/>
      <c r="GO224" s="42"/>
      <c r="GP224" s="42"/>
      <c r="GQ224" s="42"/>
      <c r="GR224" s="42"/>
      <c r="GS224" s="42"/>
      <c r="GT224" s="42"/>
      <c r="GU224" s="42"/>
      <c r="GV224" s="42"/>
      <c r="GW224" s="42"/>
      <c r="GX224" s="42"/>
      <c r="GY224" s="42"/>
      <c r="GZ224" s="42"/>
      <c r="HA224" s="42"/>
      <c r="HB224" s="42"/>
      <c r="HC224" s="33" t="s">
        <v>168</v>
      </c>
      <c r="HD224" s="67"/>
      <c r="HE224" s="67" t="s">
        <v>168</v>
      </c>
      <c r="HF224" s="42"/>
      <c r="HG224" s="39"/>
      <c r="HH224" s="40"/>
      <c r="HI224" s="40"/>
      <c r="HJ224" s="40"/>
      <c r="HK224" s="42"/>
      <c r="HL224" s="41"/>
      <c r="HM224" s="42"/>
      <c r="HN224" s="42"/>
      <c r="HO224" s="67"/>
      <c r="HP224" s="67"/>
      <c r="HQ224" s="67"/>
      <c r="HR224" s="42" t="s">
        <v>304</v>
      </c>
      <c r="HS224" s="42"/>
      <c r="HT224" s="42"/>
      <c r="HU224" s="42"/>
      <c r="HV224" s="67"/>
      <c r="HW224" s="67"/>
      <c r="HX224" s="42"/>
      <c r="HY224" s="42"/>
      <c r="HZ224" s="42"/>
      <c r="IA224" s="42"/>
      <c r="IB224" s="42"/>
      <c r="IC224" s="42"/>
      <c r="ID224" s="42"/>
      <c r="IE224" s="42"/>
      <c r="IF224" s="42"/>
      <c r="IG224" s="42"/>
      <c r="IH224" s="42"/>
      <c r="II224" s="42"/>
      <c r="IJ224" s="42"/>
      <c r="IK224" s="42"/>
      <c r="IL224" s="42"/>
      <c r="IM224" s="42"/>
      <c r="IN224" s="42"/>
      <c r="IO224" s="42"/>
      <c r="IP224" s="42"/>
      <c r="IQ224" s="42"/>
      <c r="IR224" s="42"/>
      <c r="IS224" s="42"/>
      <c r="IT224" s="42"/>
      <c r="IU224" s="42"/>
      <c r="IV224" s="42"/>
    </row>
    <row r="225" spans="1:256" ht="15.75" customHeight="1" x14ac:dyDescent="0.25">
      <c r="A225" s="67" t="s">
        <v>1560</v>
      </c>
      <c r="B225" s="67" t="s">
        <v>1561</v>
      </c>
      <c r="C225" s="68" t="s">
        <v>1172</v>
      </c>
      <c r="D225" s="67" t="s">
        <v>163</v>
      </c>
      <c r="E225" s="67" t="s">
        <v>1562</v>
      </c>
      <c r="F225" s="101">
        <v>1976</v>
      </c>
      <c r="G225" s="32">
        <v>2.82</v>
      </c>
      <c r="H225" s="32">
        <v>3.5015619999999998</v>
      </c>
      <c r="I225" s="32">
        <v>4.00183</v>
      </c>
      <c r="J225" s="67" t="s">
        <v>48</v>
      </c>
      <c r="K225" s="67"/>
      <c r="L225" s="67" t="s">
        <v>50</v>
      </c>
      <c r="M225" s="67"/>
      <c r="N225" s="67" t="s">
        <v>51</v>
      </c>
      <c r="O225" s="67" t="s">
        <v>52</v>
      </c>
      <c r="P225" s="67" t="s">
        <v>53</v>
      </c>
      <c r="Q225" s="67"/>
      <c r="R225" s="67" t="s">
        <v>49</v>
      </c>
      <c r="S225" s="67" t="s">
        <v>181</v>
      </c>
      <c r="T225" s="67"/>
      <c r="U225" s="67" t="s">
        <v>28</v>
      </c>
      <c r="V225" s="67" t="s">
        <v>1563</v>
      </c>
      <c r="W225" s="67"/>
      <c r="X225" s="67"/>
      <c r="Y225" s="67" t="s">
        <v>55</v>
      </c>
      <c r="Z225" s="67"/>
      <c r="AA225" s="67"/>
      <c r="AB225" s="67" t="s">
        <v>57</v>
      </c>
      <c r="AC225" s="67"/>
      <c r="AD225" s="67"/>
      <c r="AE225" s="67"/>
      <c r="AF225" s="67" t="s">
        <v>59</v>
      </c>
      <c r="AG225" s="67"/>
      <c r="AH225" s="67" t="s">
        <v>58</v>
      </c>
      <c r="AI225" s="67"/>
      <c r="AJ225" s="67" t="s">
        <v>56</v>
      </c>
      <c r="AK225" s="67"/>
      <c r="AL225" s="67" t="s">
        <v>60</v>
      </c>
      <c r="AM225" s="67" t="s">
        <v>61</v>
      </c>
      <c r="AN225" s="67" t="s">
        <v>62</v>
      </c>
      <c r="AO225" s="67" t="s">
        <v>108</v>
      </c>
      <c r="AP225" s="67" t="s">
        <v>63</v>
      </c>
      <c r="AQ225" s="67"/>
      <c r="AR225" s="67"/>
      <c r="AS225" s="67" t="s">
        <v>64</v>
      </c>
      <c r="AT225" s="67" t="s">
        <v>1737</v>
      </c>
      <c r="AU225" s="67"/>
      <c r="AV225" s="67" t="s">
        <v>67</v>
      </c>
      <c r="AW225" s="67"/>
      <c r="AX225" s="67"/>
      <c r="AY225" s="67" t="s">
        <v>1740</v>
      </c>
      <c r="AZ225" s="67" t="s">
        <v>1741</v>
      </c>
      <c r="BA225" s="67" t="s">
        <v>1738</v>
      </c>
      <c r="BB225" s="67" t="s">
        <v>1739</v>
      </c>
      <c r="BC225" s="67" t="s">
        <v>28</v>
      </c>
      <c r="BD225" s="67" t="s">
        <v>1564</v>
      </c>
      <c r="BE225" s="67" t="s">
        <v>111</v>
      </c>
      <c r="BF225" s="67" t="s">
        <v>290</v>
      </c>
      <c r="BG225" s="67" t="s">
        <v>155</v>
      </c>
      <c r="BH225" s="67" t="s">
        <v>112</v>
      </c>
      <c r="BI225" s="67" t="s">
        <v>113</v>
      </c>
      <c r="BJ225" s="67" t="s">
        <v>114</v>
      </c>
      <c r="BK225" s="67" t="s">
        <v>115</v>
      </c>
      <c r="BL225" s="67" t="s">
        <v>71</v>
      </c>
      <c r="BM225" s="33" t="s">
        <v>1757</v>
      </c>
      <c r="BN225" s="67"/>
      <c r="BO225" s="67"/>
      <c r="BP225" s="67" t="s">
        <v>993</v>
      </c>
      <c r="BQ225" s="67" t="s">
        <v>1760</v>
      </c>
      <c r="BR225" s="34" t="s">
        <v>1761</v>
      </c>
      <c r="BS225" s="67"/>
      <c r="BT225" s="67" t="s">
        <v>280</v>
      </c>
      <c r="BU225" s="67" t="s">
        <v>993</v>
      </c>
      <c r="BV225" s="67" t="s">
        <v>1760</v>
      </c>
      <c r="BW225" s="67" t="s">
        <v>77</v>
      </c>
      <c r="BX225" s="67"/>
      <c r="BY225" s="67" t="s">
        <v>279</v>
      </c>
      <c r="BZ225" s="67"/>
      <c r="CA225" s="67" t="s">
        <v>280</v>
      </c>
      <c r="CB225" s="67" t="s">
        <v>281</v>
      </c>
      <c r="CC225" s="67" t="s">
        <v>282</v>
      </c>
      <c r="CD225" s="67"/>
      <c r="CE225" s="67"/>
      <c r="CF225" s="67"/>
      <c r="CG225" s="67"/>
      <c r="CH225" s="67"/>
      <c r="CI225" s="67"/>
      <c r="CJ225" s="67"/>
      <c r="CK225" s="67"/>
      <c r="CL225" s="67" t="s">
        <v>76</v>
      </c>
      <c r="CM225" s="67" t="s">
        <v>291</v>
      </c>
      <c r="CN225" s="67"/>
      <c r="CO225" s="67"/>
      <c r="CP225" s="67" t="s">
        <v>80</v>
      </c>
      <c r="CQ225" s="67"/>
      <c r="CR225" s="67"/>
      <c r="CS225" s="67"/>
      <c r="CT225" s="67"/>
      <c r="CU225" s="67"/>
      <c r="CV225" s="67"/>
      <c r="CW225" s="67"/>
      <c r="CX225" s="67"/>
      <c r="CY225" s="67"/>
      <c r="CZ225" s="67"/>
      <c r="DA225" s="67"/>
      <c r="DB225" s="67"/>
      <c r="DC225" s="67"/>
      <c r="DD225" s="67"/>
      <c r="DE225" s="67" t="s">
        <v>80</v>
      </c>
      <c r="DF225" s="67"/>
      <c r="DG225" s="67"/>
      <c r="DH225" s="67"/>
      <c r="DI225" s="67" t="s">
        <v>80</v>
      </c>
      <c r="DJ225" s="67"/>
      <c r="DK225" s="67"/>
      <c r="DL225" s="67"/>
      <c r="DM225" s="67"/>
      <c r="DN225" s="67"/>
      <c r="DO225" s="67"/>
      <c r="DP225" s="67"/>
      <c r="DQ225" s="67" t="s">
        <v>366</v>
      </c>
      <c r="DR225" s="67"/>
      <c r="DS225" s="67"/>
      <c r="DT225" s="67"/>
      <c r="DU225" s="67"/>
      <c r="DV225" s="67" t="s">
        <v>764</v>
      </c>
      <c r="DW225" s="67" t="s">
        <v>1565</v>
      </c>
      <c r="DX225" s="67"/>
      <c r="DY225" s="67"/>
      <c r="DZ225" s="67" t="s">
        <v>210</v>
      </c>
      <c r="EA225" s="67"/>
      <c r="EB225" s="67"/>
      <c r="EC225" s="67"/>
      <c r="ED225" s="67"/>
      <c r="EE225" s="67"/>
      <c r="EF225" s="67"/>
      <c r="EG225" s="67"/>
      <c r="EH225" s="67"/>
      <c r="EI225" s="67"/>
      <c r="EJ225" s="67"/>
      <c r="EK225" s="67" t="s">
        <v>28</v>
      </c>
      <c r="EL225" s="67" t="s">
        <v>1566</v>
      </c>
      <c r="EM225" s="67" t="s">
        <v>161</v>
      </c>
      <c r="EN225" s="67"/>
      <c r="EO225" s="67" t="s">
        <v>84</v>
      </c>
      <c r="EP225" s="67" t="s">
        <v>124</v>
      </c>
      <c r="EQ225" s="67"/>
      <c r="ER225" s="67" t="s">
        <v>284</v>
      </c>
      <c r="ES225" s="67"/>
      <c r="ET225" s="67" t="s">
        <v>85</v>
      </c>
      <c r="EU225" s="67"/>
      <c r="EV225" s="67"/>
      <c r="EW225" s="67" t="s">
        <v>28</v>
      </c>
      <c r="EX225" s="67" t="s">
        <v>1567</v>
      </c>
      <c r="EY225" s="67"/>
      <c r="EZ225" s="67"/>
      <c r="FA225" s="67" t="s">
        <v>87</v>
      </c>
      <c r="FB225" s="67"/>
      <c r="FC225" s="67" t="s">
        <v>28</v>
      </c>
      <c r="FD225" s="67" t="s">
        <v>1568</v>
      </c>
      <c r="FE225" s="67" t="s">
        <v>80</v>
      </c>
      <c r="FF225" s="67"/>
      <c r="FG225" s="67" t="s">
        <v>163</v>
      </c>
      <c r="FH225" s="67" t="s">
        <v>1569</v>
      </c>
      <c r="FI225" s="67"/>
      <c r="FJ225" s="67"/>
      <c r="FK225" s="67"/>
      <c r="FL225" s="67"/>
      <c r="FM225" s="67"/>
      <c r="FN225" s="67"/>
      <c r="FO225" s="67"/>
      <c r="FP225" s="67"/>
      <c r="FQ225" s="67"/>
      <c r="FR225" s="67"/>
      <c r="FS225" s="67" t="s">
        <v>284</v>
      </c>
      <c r="FT225" s="67"/>
      <c r="FU225" s="67" t="s">
        <v>88</v>
      </c>
      <c r="FV225" s="67" t="s">
        <v>85</v>
      </c>
      <c r="FW225" s="67"/>
      <c r="FX225" s="67" t="s">
        <v>88</v>
      </c>
      <c r="FY225" s="67"/>
      <c r="FZ225" s="67"/>
      <c r="GA225" s="67"/>
      <c r="GB225" s="67"/>
      <c r="GC225" s="67"/>
      <c r="GD225" s="67"/>
      <c r="GE225" s="67" t="s">
        <v>327</v>
      </c>
      <c r="GF225" s="67" t="s">
        <v>84</v>
      </c>
      <c r="GG225" s="67" t="s">
        <v>128</v>
      </c>
      <c r="GH225" s="67" t="s">
        <v>129</v>
      </c>
      <c r="GI225" s="67" t="s">
        <v>145</v>
      </c>
      <c r="GJ225" s="67"/>
      <c r="GK225" s="67"/>
      <c r="GL225" s="67"/>
      <c r="GM225" s="67"/>
      <c r="GN225" s="67"/>
      <c r="GO225" s="67" t="s">
        <v>259</v>
      </c>
      <c r="GP225" s="67" t="s">
        <v>130</v>
      </c>
      <c r="GQ225" s="67" t="s">
        <v>191</v>
      </c>
      <c r="GR225" s="67" t="s">
        <v>91</v>
      </c>
      <c r="GS225" s="67" t="s">
        <v>92</v>
      </c>
      <c r="GT225" s="67"/>
      <c r="GU225" s="67" t="s">
        <v>132</v>
      </c>
      <c r="GV225" s="67" t="s">
        <v>261</v>
      </c>
      <c r="GW225" s="67" t="s">
        <v>166</v>
      </c>
      <c r="GX225" s="67"/>
      <c r="GY225" s="67" t="s">
        <v>133</v>
      </c>
      <c r="GZ225" s="67"/>
      <c r="HA225" s="67"/>
      <c r="HB225" s="67"/>
      <c r="HC225" s="33" t="s">
        <v>167</v>
      </c>
      <c r="HD225" s="67" t="s">
        <v>167</v>
      </c>
      <c r="HE225" s="67" t="s">
        <v>168</v>
      </c>
      <c r="HF225" s="67"/>
      <c r="HG225" s="36" t="s">
        <v>148</v>
      </c>
      <c r="HH225" s="35"/>
      <c r="HI225" s="35"/>
      <c r="HJ225" s="35" t="s">
        <v>148</v>
      </c>
      <c r="HK225" s="67"/>
      <c r="HL225" s="36"/>
      <c r="HM225" s="67"/>
      <c r="HN225" s="67"/>
      <c r="HO225" s="67"/>
      <c r="HP225" s="67" t="s">
        <v>28</v>
      </c>
      <c r="HQ225" s="67" t="s">
        <v>1570</v>
      </c>
      <c r="HR225" s="67"/>
      <c r="HS225" s="67"/>
      <c r="HT225" s="67"/>
      <c r="HU225" s="67"/>
      <c r="HV225" s="67"/>
      <c r="HW225" s="67"/>
      <c r="HX225" s="67"/>
      <c r="HY225" s="67"/>
      <c r="HZ225" s="67"/>
      <c r="IA225" s="67"/>
      <c r="IB225" s="67"/>
      <c r="IC225" s="67" t="s">
        <v>28</v>
      </c>
      <c r="ID225" s="67" t="s">
        <v>1571</v>
      </c>
      <c r="IE225" s="67" t="s">
        <v>1572</v>
      </c>
      <c r="IF225" s="67" t="s">
        <v>634</v>
      </c>
      <c r="IG225" s="67"/>
      <c r="IH225" s="67" t="s">
        <v>137</v>
      </c>
      <c r="II225" s="67" t="s">
        <v>100</v>
      </c>
      <c r="IJ225" s="67" t="s">
        <v>193</v>
      </c>
      <c r="IK225" s="67"/>
      <c r="IL225" s="67" t="s">
        <v>100</v>
      </c>
      <c r="IM225" s="67" t="s">
        <v>193</v>
      </c>
      <c r="IN225" s="67"/>
      <c r="IO225" s="67"/>
      <c r="IP225" s="67" t="s">
        <v>193</v>
      </c>
      <c r="IQ225" s="67"/>
      <c r="IR225" s="67"/>
      <c r="IS225" s="67" t="s">
        <v>193</v>
      </c>
      <c r="IT225" s="67"/>
      <c r="IU225" s="67" t="s">
        <v>100</v>
      </c>
      <c r="IV225" s="67"/>
    </row>
    <row r="226" spans="1:256" ht="15.75" customHeight="1" x14ac:dyDescent="0.25">
      <c r="A226" s="67" t="s">
        <v>1573</v>
      </c>
      <c r="B226" s="67" t="s">
        <v>1574</v>
      </c>
      <c r="C226" s="68" t="s">
        <v>1172</v>
      </c>
      <c r="D226" s="67" t="s">
        <v>163</v>
      </c>
      <c r="E226" s="67" t="s">
        <v>1575</v>
      </c>
      <c r="F226" s="101">
        <v>2000</v>
      </c>
      <c r="G226" s="32">
        <v>0.82599999999999996</v>
      </c>
      <c r="H226" s="32">
        <v>0.82599999999999996</v>
      </c>
      <c r="I226" s="32">
        <v>0.83799999999999997</v>
      </c>
      <c r="J226" s="67" t="s">
        <v>48</v>
      </c>
      <c r="K226" s="67"/>
      <c r="L226" s="67" t="s">
        <v>52</v>
      </c>
      <c r="M226" s="67" t="s">
        <v>50</v>
      </c>
      <c r="N226" s="67" t="s">
        <v>51</v>
      </c>
      <c r="O226" s="67"/>
      <c r="P226" s="67"/>
      <c r="Q226" s="67" t="s">
        <v>107</v>
      </c>
      <c r="R226" s="67"/>
      <c r="S226" s="67"/>
      <c r="T226" s="67"/>
      <c r="U226" s="67"/>
      <c r="V226" s="67"/>
      <c r="W226" s="67"/>
      <c r="X226" s="67"/>
      <c r="Y226" s="67" t="s">
        <v>55</v>
      </c>
      <c r="Z226" s="67"/>
      <c r="AA226" s="67"/>
      <c r="AB226" s="67"/>
      <c r="AC226" s="67"/>
      <c r="AD226" s="67"/>
      <c r="AE226" s="67" t="s">
        <v>56</v>
      </c>
      <c r="AF226" s="67"/>
      <c r="AG226" s="67" t="s">
        <v>57</v>
      </c>
      <c r="AH226" s="67" t="s">
        <v>58</v>
      </c>
      <c r="AI226" s="67"/>
      <c r="AJ226" s="67"/>
      <c r="AK226" s="67" t="s">
        <v>59</v>
      </c>
      <c r="AL226" s="67"/>
      <c r="AM226" s="67" t="s">
        <v>61</v>
      </c>
      <c r="AN226" s="67" t="s">
        <v>62</v>
      </c>
      <c r="AO226" s="67" t="s">
        <v>108</v>
      </c>
      <c r="AP226" s="67"/>
      <c r="AQ226" s="67"/>
      <c r="AR226" s="67"/>
      <c r="AS226" s="67"/>
      <c r="AT226" s="67"/>
      <c r="AU226" s="67"/>
      <c r="AV226" s="67" t="s">
        <v>67</v>
      </c>
      <c r="AW226" s="67"/>
      <c r="AX226" s="67"/>
      <c r="AY226" s="67"/>
      <c r="AZ226" s="67"/>
      <c r="BA226" s="67"/>
      <c r="BB226" s="67"/>
      <c r="BC226" s="67"/>
      <c r="BD226" s="67"/>
      <c r="BE226" s="67"/>
      <c r="BF226" s="67"/>
      <c r="BG226" s="67"/>
      <c r="BH226" s="67"/>
      <c r="BI226" s="67"/>
      <c r="BJ226" s="67"/>
      <c r="BK226" s="67"/>
      <c r="BL226" s="67" t="s">
        <v>71</v>
      </c>
      <c r="BM226" s="67"/>
      <c r="BN226" s="67"/>
      <c r="BO226" s="67"/>
      <c r="BP226" s="67"/>
      <c r="BQ226" s="67"/>
      <c r="BR226" s="34" t="s">
        <v>1761</v>
      </c>
      <c r="BS226" s="67"/>
      <c r="BT226" s="67"/>
      <c r="BU226" s="67" t="s">
        <v>993</v>
      </c>
      <c r="BV226" s="67" t="s">
        <v>1760</v>
      </c>
      <c r="BW226" s="67"/>
      <c r="BX226" s="67"/>
      <c r="BY226" s="67"/>
      <c r="BZ226" s="67"/>
      <c r="CA226" s="67"/>
      <c r="CB226" s="67"/>
      <c r="CC226" s="67"/>
      <c r="CD226" s="67"/>
      <c r="CE226" s="67"/>
      <c r="CF226" s="67"/>
      <c r="CG226" s="67"/>
      <c r="CH226" s="67"/>
      <c r="CI226" s="67"/>
      <c r="CJ226" s="67"/>
      <c r="CK226" s="67"/>
      <c r="CL226" s="67" t="s">
        <v>76</v>
      </c>
      <c r="CM226" s="67"/>
      <c r="CN226" s="67"/>
      <c r="CO226" s="67"/>
      <c r="CP226" s="67" t="s">
        <v>116</v>
      </c>
      <c r="CQ226" s="67"/>
      <c r="CR226" s="67" t="s">
        <v>94</v>
      </c>
      <c r="CS226" s="67" t="s">
        <v>117</v>
      </c>
      <c r="CT226" s="67"/>
      <c r="CU226" s="67" t="s">
        <v>119</v>
      </c>
      <c r="CV226" s="67"/>
      <c r="CW226" s="67"/>
      <c r="CX226" s="67"/>
      <c r="CY226" s="67"/>
      <c r="CZ226" s="67"/>
      <c r="DA226" s="67"/>
      <c r="DB226" s="67"/>
      <c r="DC226" s="67" t="s">
        <v>28</v>
      </c>
      <c r="DD226" s="67" t="s">
        <v>1576</v>
      </c>
      <c r="DE226" s="67" t="s">
        <v>80</v>
      </c>
      <c r="DF226" s="67"/>
      <c r="DG226" s="67"/>
      <c r="DH226" s="67"/>
      <c r="DI226" s="67" t="s">
        <v>80</v>
      </c>
      <c r="DJ226" s="67"/>
      <c r="DK226" s="67"/>
      <c r="DL226" s="67"/>
      <c r="DM226" s="67"/>
      <c r="DN226" s="67"/>
      <c r="DO226" s="67"/>
      <c r="DP226" s="67" t="s">
        <v>82</v>
      </c>
      <c r="DQ226" s="67" t="s">
        <v>432</v>
      </c>
      <c r="DR226" s="67"/>
      <c r="DS226" s="67"/>
      <c r="DT226" s="67"/>
      <c r="DU226" s="67"/>
      <c r="DV226" s="67" t="s">
        <v>764</v>
      </c>
      <c r="DW226" s="67" t="s">
        <v>1577</v>
      </c>
      <c r="DX226" s="67"/>
      <c r="DY226" s="67"/>
      <c r="DZ226" s="67"/>
      <c r="EA226" s="67"/>
      <c r="EB226" s="67"/>
      <c r="EC226" s="67" t="s">
        <v>231</v>
      </c>
      <c r="ED226" s="67" t="s">
        <v>83</v>
      </c>
      <c r="EE226" s="67"/>
      <c r="EF226" s="67" t="s">
        <v>160</v>
      </c>
      <c r="EG226" s="67"/>
      <c r="EH226" s="67"/>
      <c r="EI226" s="67"/>
      <c r="EJ226" s="67"/>
      <c r="EK226" s="67"/>
      <c r="EL226" s="67"/>
      <c r="EM226" s="67"/>
      <c r="EN226" s="67" t="s">
        <v>246</v>
      </c>
      <c r="EO226" s="67"/>
      <c r="EP226" s="67"/>
      <c r="EQ226" s="67"/>
      <c r="ER226" s="67" t="s">
        <v>284</v>
      </c>
      <c r="ES226" s="67"/>
      <c r="ET226" s="67"/>
      <c r="EU226" s="67"/>
      <c r="EV226" s="67"/>
      <c r="EW226" s="67" t="s">
        <v>28</v>
      </c>
      <c r="EX226" s="67" t="s">
        <v>1578</v>
      </c>
      <c r="EY226" s="67"/>
      <c r="EZ226" s="67"/>
      <c r="FA226" s="67" t="s">
        <v>87</v>
      </c>
      <c r="FB226" s="67"/>
      <c r="FC226" s="67"/>
      <c r="FD226" s="67"/>
      <c r="FE226" s="67" t="s">
        <v>80</v>
      </c>
      <c r="FF226" s="67" t="s">
        <v>89</v>
      </c>
      <c r="FG226" s="67"/>
      <c r="FH226" s="67"/>
      <c r="FI226" s="67"/>
      <c r="FJ226" s="67"/>
      <c r="FK226" s="67"/>
      <c r="FL226" s="67"/>
      <c r="FM226" s="67"/>
      <c r="FN226" s="67"/>
      <c r="FO226" s="67"/>
      <c r="FP226" s="67"/>
      <c r="FQ226" s="67"/>
      <c r="FR226" s="67"/>
      <c r="FS226" s="67"/>
      <c r="FT226" s="67"/>
      <c r="FU226" s="67"/>
      <c r="FV226" s="67"/>
      <c r="FW226" s="67"/>
      <c r="FX226" s="67"/>
      <c r="FY226" s="67"/>
      <c r="FZ226" s="67"/>
      <c r="GA226" s="67"/>
      <c r="GB226" s="67"/>
      <c r="GC226" s="67"/>
      <c r="GD226" s="67"/>
      <c r="GE226" s="67" t="s">
        <v>127</v>
      </c>
      <c r="GF226" s="67"/>
      <c r="GG226" s="67"/>
      <c r="GH226" s="67"/>
      <c r="GI226" s="67"/>
      <c r="GJ226" s="67"/>
      <c r="GK226" s="67"/>
      <c r="GL226" s="67"/>
      <c r="GM226" s="67"/>
      <c r="GN226" s="67"/>
      <c r="GO226" s="67" t="s">
        <v>259</v>
      </c>
      <c r="GP226" s="67"/>
      <c r="GQ226" s="67"/>
      <c r="GR226" s="67"/>
      <c r="GS226" s="67"/>
      <c r="GT226" s="67"/>
      <c r="GU226" s="67"/>
      <c r="GV226" s="67"/>
      <c r="GW226" s="67"/>
      <c r="GX226" s="67"/>
      <c r="GY226" s="67"/>
      <c r="GZ226" s="67"/>
      <c r="HA226" s="67"/>
      <c r="HB226" s="67"/>
      <c r="HC226" s="33" t="s">
        <v>167</v>
      </c>
      <c r="HD226" s="67" t="s">
        <v>167</v>
      </c>
      <c r="HE226" s="67" t="s">
        <v>168</v>
      </c>
      <c r="HF226" s="67"/>
      <c r="HG226" s="33"/>
      <c r="HH226" s="35"/>
      <c r="HI226" s="35"/>
      <c r="HJ226" s="35"/>
      <c r="HK226" s="67" t="s">
        <v>262</v>
      </c>
      <c r="HL226" s="36"/>
      <c r="HM226" s="67"/>
      <c r="HN226" s="67"/>
      <c r="HO226" s="67"/>
      <c r="HP226" s="67"/>
      <c r="HQ226" s="67"/>
      <c r="HR226" s="67"/>
      <c r="HS226" s="67" t="s">
        <v>169</v>
      </c>
      <c r="HT226" s="67"/>
      <c r="HU226" s="67"/>
      <c r="HV226" s="67"/>
      <c r="HW226" s="67"/>
      <c r="HX226" s="67" t="s">
        <v>264</v>
      </c>
      <c r="HY226" s="67"/>
      <c r="HZ226" s="67"/>
      <c r="IA226" s="67"/>
      <c r="IB226" s="67"/>
      <c r="IC226" s="67" t="s">
        <v>28</v>
      </c>
      <c r="ID226" s="67" t="s">
        <v>1579</v>
      </c>
      <c r="IE226" s="67" t="s">
        <v>337</v>
      </c>
      <c r="IF226" s="67"/>
      <c r="IG226" s="67"/>
      <c r="IH226" s="67" t="s">
        <v>137</v>
      </c>
      <c r="II226" s="67" t="s">
        <v>100</v>
      </c>
      <c r="IJ226" s="67"/>
      <c r="IK226" s="67"/>
      <c r="IL226" s="67"/>
      <c r="IM226" s="67" t="s">
        <v>193</v>
      </c>
      <c r="IN226" s="67"/>
      <c r="IO226" s="67"/>
      <c r="IP226" s="67"/>
      <c r="IQ226" s="67" t="s">
        <v>101</v>
      </c>
      <c r="IR226" s="67"/>
      <c r="IS226" s="67" t="s">
        <v>193</v>
      </c>
      <c r="IT226" s="67"/>
      <c r="IU226" s="67" t="s">
        <v>100</v>
      </c>
      <c r="IV226" s="67"/>
    </row>
    <row r="227" spans="1:256" ht="15.75" customHeight="1" x14ac:dyDescent="0.25">
      <c r="A227" s="67" t="s">
        <v>1580</v>
      </c>
      <c r="B227" s="67" t="s">
        <v>1581</v>
      </c>
      <c r="C227" s="68" t="s">
        <v>1172</v>
      </c>
      <c r="D227" s="67" t="s">
        <v>163</v>
      </c>
      <c r="E227" s="67" t="s">
        <v>1582</v>
      </c>
      <c r="F227" s="101">
        <v>2008</v>
      </c>
      <c r="G227" s="32">
        <v>1.2450000000000001</v>
      </c>
      <c r="H227" s="32">
        <v>2.5299999999999998</v>
      </c>
      <c r="I227" s="32">
        <v>3.07</v>
      </c>
      <c r="J227" s="67" t="s">
        <v>48</v>
      </c>
      <c r="K227" s="67"/>
      <c r="L227" s="67" t="s">
        <v>51</v>
      </c>
      <c r="M227" s="67" t="s">
        <v>50</v>
      </c>
      <c r="N227" s="67"/>
      <c r="O227" s="67"/>
      <c r="P227" s="67"/>
      <c r="Q227" s="67" t="s">
        <v>107</v>
      </c>
      <c r="R227" s="67"/>
      <c r="S227" s="67"/>
      <c r="T227" s="67"/>
      <c r="U227" s="67"/>
      <c r="V227" s="67"/>
      <c r="W227" s="67"/>
      <c r="X227" s="67"/>
      <c r="Y227" s="67" t="s">
        <v>55</v>
      </c>
      <c r="Z227" s="67"/>
      <c r="AA227" s="67"/>
      <c r="AB227" s="67"/>
      <c r="AC227" s="67"/>
      <c r="AD227" s="67"/>
      <c r="AE227" s="67"/>
      <c r="AF227" s="67" t="s">
        <v>59</v>
      </c>
      <c r="AG227" s="67" t="s">
        <v>57</v>
      </c>
      <c r="AH227" s="67" t="s">
        <v>58</v>
      </c>
      <c r="AI227" s="67"/>
      <c r="AJ227" s="67" t="s">
        <v>56</v>
      </c>
      <c r="AK227" s="67"/>
      <c r="AL227" s="67"/>
      <c r="AM227" s="67"/>
      <c r="AN227" s="67" t="s">
        <v>62</v>
      </c>
      <c r="AO227" s="67" t="s">
        <v>108</v>
      </c>
      <c r="AP227" s="67"/>
      <c r="AQ227" s="67"/>
      <c r="AR227" s="67"/>
      <c r="AS227" s="67"/>
      <c r="AT227" s="67"/>
      <c r="AU227" s="67" t="s">
        <v>66</v>
      </c>
      <c r="AV227" s="67" t="s">
        <v>67</v>
      </c>
      <c r="AW227" s="67"/>
      <c r="AX227" s="67"/>
      <c r="AY227" s="67"/>
      <c r="AZ227" s="67"/>
      <c r="BA227" s="67"/>
      <c r="BB227" s="67"/>
      <c r="BC227" s="67"/>
      <c r="BD227" s="67"/>
      <c r="BE227" s="67" t="s">
        <v>111</v>
      </c>
      <c r="BF227" s="67"/>
      <c r="BG227" s="67" t="s">
        <v>155</v>
      </c>
      <c r="BH227" s="67" t="s">
        <v>112</v>
      </c>
      <c r="BI227" s="67" t="s">
        <v>113</v>
      </c>
      <c r="BJ227" s="67" t="s">
        <v>114</v>
      </c>
      <c r="BK227" s="67" t="s">
        <v>115</v>
      </c>
      <c r="BL227" s="67" t="s">
        <v>71</v>
      </c>
      <c r="BM227" s="33" t="s">
        <v>1757</v>
      </c>
      <c r="BN227" s="67"/>
      <c r="BO227" s="67" t="s">
        <v>280</v>
      </c>
      <c r="BP227" s="67" t="s">
        <v>993</v>
      </c>
      <c r="BQ227" s="67" t="s">
        <v>1760</v>
      </c>
      <c r="BR227" s="69"/>
      <c r="BS227" s="67"/>
      <c r="BT227" s="67"/>
      <c r="BU227" s="67"/>
      <c r="BV227" s="67"/>
      <c r="BW227" s="67" t="s">
        <v>77</v>
      </c>
      <c r="BX227" s="67"/>
      <c r="BY227" s="67"/>
      <c r="BZ227" s="67"/>
      <c r="CA227" s="67"/>
      <c r="CB227" s="67"/>
      <c r="CC227" s="67"/>
      <c r="CD227" s="67" t="s">
        <v>72</v>
      </c>
      <c r="CE227" s="67" t="s">
        <v>73</v>
      </c>
      <c r="CF227" s="67" t="s">
        <v>74</v>
      </c>
      <c r="CG227" s="67" t="s">
        <v>75</v>
      </c>
      <c r="CH227" s="67" t="s">
        <v>156</v>
      </c>
      <c r="CI227" s="67" t="s">
        <v>157</v>
      </c>
      <c r="CJ227" s="67" t="s">
        <v>158</v>
      </c>
      <c r="CK227" s="67" t="s">
        <v>75</v>
      </c>
      <c r="CL227" s="67"/>
      <c r="CM227" s="67"/>
      <c r="CN227" s="67"/>
      <c r="CO227" s="67"/>
      <c r="CP227" s="67" t="s">
        <v>116</v>
      </c>
      <c r="CQ227" s="67" t="s">
        <v>159</v>
      </c>
      <c r="CR227" s="67"/>
      <c r="CS227" s="67"/>
      <c r="CT227" s="67" t="s">
        <v>118</v>
      </c>
      <c r="CU227" s="67"/>
      <c r="CV227" s="67"/>
      <c r="CW227" s="67"/>
      <c r="CX227" s="67"/>
      <c r="CY227" s="67"/>
      <c r="CZ227" s="67"/>
      <c r="DA227" s="67"/>
      <c r="DB227" s="67"/>
      <c r="DC227" s="67"/>
      <c r="DD227" s="67"/>
      <c r="DE227" s="67" t="s">
        <v>80</v>
      </c>
      <c r="DF227" s="67"/>
      <c r="DG227" s="67"/>
      <c r="DH227" s="67"/>
      <c r="DI227" s="67" t="s">
        <v>80</v>
      </c>
      <c r="DJ227" s="67"/>
      <c r="DK227" s="67"/>
      <c r="DL227" s="67"/>
      <c r="DM227" s="67"/>
      <c r="DN227" s="67"/>
      <c r="DO227" s="67"/>
      <c r="DP227" s="67" t="s">
        <v>82</v>
      </c>
      <c r="DQ227" s="67" t="s">
        <v>79</v>
      </c>
      <c r="DR227" s="67"/>
      <c r="DS227" s="67"/>
      <c r="DT227" s="67"/>
      <c r="DU227" s="67"/>
      <c r="DV227" s="67"/>
      <c r="DW227" s="67"/>
      <c r="DX227" s="67"/>
      <c r="DY227" s="67"/>
      <c r="DZ227" s="67"/>
      <c r="EA227" s="67"/>
      <c r="EB227" s="67" t="s">
        <v>230</v>
      </c>
      <c r="EC227" s="67"/>
      <c r="ED227" s="67" t="s">
        <v>83</v>
      </c>
      <c r="EE227" s="67"/>
      <c r="EF227" s="67" t="s">
        <v>160</v>
      </c>
      <c r="EG227" s="67" t="s">
        <v>123</v>
      </c>
      <c r="EH227" s="67" t="s">
        <v>232</v>
      </c>
      <c r="EI227" s="67" t="s">
        <v>233</v>
      </c>
      <c r="EJ227" s="67" t="s">
        <v>234</v>
      </c>
      <c r="EK227" s="67"/>
      <c r="EL227" s="67"/>
      <c r="EM227" s="67" t="s">
        <v>161</v>
      </c>
      <c r="EN227" s="67" t="s">
        <v>246</v>
      </c>
      <c r="EO227" s="67" t="s">
        <v>84</v>
      </c>
      <c r="EP227" s="67"/>
      <c r="EQ227" s="67"/>
      <c r="ER227" s="67"/>
      <c r="ES227" s="67"/>
      <c r="ET227" s="67"/>
      <c r="EU227" s="67"/>
      <c r="EV227" s="67"/>
      <c r="EW227" s="67"/>
      <c r="EX227" s="67"/>
      <c r="EY227" s="67"/>
      <c r="EZ227" s="67"/>
      <c r="FA227" s="67"/>
      <c r="FB227" s="67" t="s">
        <v>412</v>
      </c>
      <c r="FC227" s="67"/>
      <c r="FD227" s="67"/>
      <c r="FE227" s="67" t="s">
        <v>116</v>
      </c>
      <c r="FF227" s="67" t="s">
        <v>89</v>
      </c>
      <c r="FG227" s="67"/>
      <c r="FH227" s="67"/>
      <c r="FI227" s="67"/>
      <c r="FJ227" s="67"/>
      <c r="FK227" s="67"/>
      <c r="FL227" s="67"/>
      <c r="FM227" s="67"/>
      <c r="FN227" s="67"/>
      <c r="FO227" s="67"/>
      <c r="FP227" s="67"/>
      <c r="FQ227" s="67"/>
      <c r="FR227" s="67"/>
      <c r="FS227" s="67"/>
      <c r="FT227" s="67"/>
      <c r="FU227" s="67"/>
      <c r="FV227" s="67"/>
      <c r="FW227" s="67"/>
      <c r="FX227" s="67"/>
      <c r="FY227" s="67"/>
      <c r="FZ227" s="67"/>
      <c r="GA227" s="67"/>
      <c r="GB227" s="67"/>
      <c r="GC227" s="67"/>
      <c r="GD227" s="67"/>
      <c r="GE227" s="67" t="s">
        <v>80</v>
      </c>
      <c r="GF227" s="67"/>
      <c r="GG227" s="67"/>
      <c r="GH227" s="67"/>
      <c r="GI227" s="67"/>
      <c r="GJ227" s="67"/>
      <c r="GK227" s="67"/>
      <c r="GL227" s="67"/>
      <c r="GM227" s="67"/>
      <c r="GN227" s="67"/>
      <c r="GO227" s="67"/>
      <c r="GP227" s="67"/>
      <c r="GQ227" s="67"/>
      <c r="GR227" s="67"/>
      <c r="GS227" s="67"/>
      <c r="GT227" s="67"/>
      <c r="GU227" s="67"/>
      <c r="GV227" s="67"/>
      <c r="GW227" s="67"/>
      <c r="GX227" s="67"/>
      <c r="GY227" s="67"/>
      <c r="GZ227" s="67" t="s">
        <v>221</v>
      </c>
      <c r="HA227" s="67"/>
      <c r="HB227" s="67"/>
      <c r="HC227" s="33"/>
      <c r="HD227" s="67"/>
      <c r="HE227" s="67"/>
      <c r="HF227" s="67"/>
      <c r="HG227" s="33" t="s">
        <v>147</v>
      </c>
      <c r="HH227" s="35" t="s">
        <v>147</v>
      </c>
      <c r="HI227" s="35"/>
      <c r="HJ227" s="35"/>
      <c r="HK227" s="67"/>
      <c r="HL227" s="36"/>
      <c r="HM227" s="67"/>
      <c r="HN227" s="67"/>
      <c r="HO227" s="67"/>
      <c r="HP227" s="67"/>
      <c r="HQ227" s="67"/>
      <c r="HR227" s="67" t="s">
        <v>150</v>
      </c>
      <c r="HS227" s="67"/>
      <c r="HT227" s="67"/>
      <c r="HU227" s="67"/>
      <c r="HV227" s="67"/>
      <c r="HW227" s="67"/>
      <c r="HX227" s="67"/>
      <c r="HY227" s="67"/>
      <c r="HZ227" s="67"/>
      <c r="IA227" s="67"/>
      <c r="IB227" s="67"/>
      <c r="IC227" s="67"/>
      <c r="ID227" s="67"/>
      <c r="IE227" s="67"/>
      <c r="IF227" s="67"/>
      <c r="IG227" s="67"/>
      <c r="IH227" s="67" t="s">
        <v>137</v>
      </c>
      <c r="II227" s="67"/>
      <c r="IJ227" s="67"/>
      <c r="IK227" s="67" t="s">
        <v>101</v>
      </c>
      <c r="IL227" s="67"/>
      <c r="IM227" s="67"/>
      <c r="IN227" s="67" t="s">
        <v>101</v>
      </c>
      <c r="IO227" s="67"/>
      <c r="IP227" s="67"/>
      <c r="IQ227" s="67" t="s">
        <v>101</v>
      </c>
      <c r="IR227" s="67"/>
      <c r="IS227" s="67"/>
      <c r="IT227" s="67" t="s">
        <v>101</v>
      </c>
      <c r="IU227" s="67" t="s">
        <v>100</v>
      </c>
      <c r="IV227" s="67"/>
    </row>
    <row r="228" spans="1:256" ht="15.75" customHeight="1" x14ac:dyDescent="0.25">
      <c r="A228" s="67" t="s">
        <v>1583</v>
      </c>
      <c r="B228" s="67" t="s">
        <v>1584</v>
      </c>
      <c r="C228" s="68" t="s">
        <v>29</v>
      </c>
      <c r="D228" s="67" t="s">
        <v>1215</v>
      </c>
      <c r="E228" s="67" t="s">
        <v>1585</v>
      </c>
      <c r="F228" s="101">
        <v>1997</v>
      </c>
      <c r="G228" s="32">
        <v>5.8</v>
      </c>
      <c r="H228" s="32">
        <v>6.327</v>
      </c>
      <c r="I228" s="32">
        <v>9.327</v>
      </c>
      <c r="J228" s="67" t="s">
        <v>296</v>
      </c>
      <c r="K228" s="67" t="s">
        <v>1735</v>
      </c>
      <c r="L228" s="67" t="s">
        <v>49</v>
      </c>
      <c r="M228" s="67"/>
      <c r="N228" s="67" t="s">
        <v>51</v>
      </c>
      <c r="O228" s="67" t="s">
        <v>52</v>
      </c>
      <c r="P228" s="67" t="s">
        <v>53</v>
      </c>
      <c r="Q228" s="67"/>
      <c r="R228" s="67"/>
      <c r="S228" s="67"/>
      <c r="T228" s="67"/>
      <c r="U228" s="67"/>
      <c r="V228" s="67"/>
      <c r="W228" s="42"/>
      <c r="X228" s="42"/>
      <c r="Y228" s="42"/>
      <c r="Z228" s="42"/>
      <c r="AA228" s="42"/>
      <c r="AB228" s="42"/>
      <c r="AC228" s="42"/>
      <c r="AD228" s="42"/>
      <c r="AE228" s="42"/>
      <c r="AF228" s="42"/>
      <c r="AG228" s="42"/>
      <c r="AH228" s="42"/>
      <c r="AI228" s="42"/>
      <c r="AJ228" s="42"/>
      <c r="AK228" s="42"/>
      <c r="AL228" s="67" t="s">
        <v>60</v>
      </c>
      <c r="AM228" s="67" t="s">
        <v>61</v>
      </c>
      <c r="AN228" s="67" t="s">
        <v>62</v>
      </c>
      <c r="AO228" s="67" t="s">
        <v>108</v>
      </c>
      <c r="AP228" s="67" t="s">
        <v>63</v>
      </c>
      <c r="AQ228" s="67"/>
      <c r="AR228" s="67"/>
      <c r="AS228" s="67" t="s">
        <v>64</v>
      </c>
      <c r="AT228" s="67"/>
      <c r="AU228" s="67" t="s">
        <v>66</v>
      </c>
      <c r="AV228" s="67" t="s">
        <v>67</v>
      </c>
      <c r="AW228" s="67"/>
      <c r="AX228" s="67"/>
      <c r="AY228" s="67" t="s">
        <v>1740</v>
      </c>
      <c r="AZ228" s="67" t="s">
        <v>1741</v>
      </c>
      <c r="BA228" s="67" t="s">
        <v>1738</v>
      </c>
      <c r="BB228" s="67"/>
      <c r="BC228" s="67"/>
      <c r="BD228" s="67"/>
      <c r="BE228" s="67" t="s">
        <v>298</v>
      </c>
      <c r="BF228" s="42"/>
      <c r="BG228" s="42"/>
      <c r="BH228" s="67"/>
      <c r="BI228" s="67" t="s">
        <v>807</v>
      </c>
      <c r="BJ228" s="67" t="s">
        <v>299</v>
      </c>
      <c r="BK228" s="67" t="s">
        <v>300</v>
      </c>
      <c r="BL228" s="67"/>
      <c r="BM228" s="67"/>
      <c r="BN228" s="42"/>
      <c r="BO228" s="42"/>
      <c r="BP228" s="67"/>
      <c r="BQ228" s="67"/>
      <c r="BR228" s="72"/>
      <c r="BS228" s="42"/>
      <c r="BT228" s="42"/>
      <c r="BU228" s="67"/>
      <c r="BV228" s="67"/>
      <c r="BW228" s="67"/>
      <c r="BX228" s="42"/>
      <c r="BY228" s="67"/>
      <c r="BZ228" s="42"/>
      <c r="CA228" s="42"/>
      <c r="CB228" s="67"/>
      <c r="CC228" s="67"/>
      <c r="CD228" s="42"/>
      <c r="CE228" s="42"/>
      <c r="CF228" s="42"/>
      <c r="CG228" s="42"/>
      <c r="CH228" s="67" t="s">
        <v>156</v>
      </c>
      <c r="CI228" s="67" t="s">
        <v>299</v>
      </c>
      <c r="CJ228" s="67" t="s">
        <v>300</v>
      </c>
      <c r="CK228" s="67" t="s">
        <v>75</v>
      </c>
      <c r="CL228" s="67"/>
      <c r="CM228" s="67"/>
      <c r="CN228" s="67"/>
      <c r="CO228" s="67"/>
      <c r="CP228" s="67" t="s">
        <v>116</v>
      </c>
      <c r="CQ228" s="67"/>
      <c r="CR228" s="67" t="s">
        <v>94</v>
      </c>
      <c r="CS228" s="67" t="s">
        <v>117</v>
      </c>
      <c r="CT228" s="67"/>
      <c r="CU228" s="67"/>
      <c r="CV228" s="67"/>
      <c r="CW228" s="67"/>
      <c r="CX228" s="67"/>
      <c r="CY228" s="67"/>
      <c r="CZ228" s="67"/>
      <c r="DA228" s="67"/>
      <c r="DB228" s="67"/>
      <c r="DC228" s="67"/>
      <c r="DD228" s="67"/>
      <c r="DE228" s="67" t="s">
        <v>116</v>
      </c>
      <c r="DF228" s="67" t="s">
        <v>207</v>
      </c>
      <c r="DG228" s="67" t="s">
        <v>208</v>
      </c>
      <c r="DH228" s="67" t="s">
        <v>209</v>
      </c>
      <c r="DI228" s="42" t="s">
        <v>116</v>
      </c>
      <c r="DJ228" s="42"/>
      <c r="DK228" s="42"/>
      <c r="DL228" s="42" t="s">
        <v>236</v>
      </c>
      <c r="DM228" s="42"/>
      <c r="DN228" s="42"/>
      <c r="DO228" s="42"/>
      <c r="DP228" s="42"/>
      <c r="DQ228" s="42"/>
      <c r="DR228" s="42"/>
      <c r="DS228" s="42"/>
      <c r="DT228" s="42"/>
      <c r="DU228" s="42"/>
      <c r="DV228" s="42"/>
      <c r="DW228" s="42"/>
      <c r="DX228" s="42"/>
      <c r="DY228" s="42"/>
      <c r="DZ228" s="42"/>
      <c r="EA228" s="42"/>
      <c r="EB228" s="42"/>
      <c r="EC228" s="42"/>
      <c r="ED228" s="42"/>
      <c r="EE228" s="42"/>
      <c r="EF228" s="42"/>
      <c r="EG228" s="42"/>
      <c r="EH228" s="42"/>
      <c r="EI228" s="42"/>
      <c r="EJ228" s="42"/>
      <c r="EK228" s="67" t="s">
        <v>28</v>
      </c>
      <c r="EL228" s="67" t="s">
        <v>1586</v>
      </c>
      <c r="EM228" s="42"/>
      <c r="EN228" s="42"/>
      <c r="EO228" s="42"/>
      <c r="EP228" s="42"/>
      <c r="EQ228" s="42"/>
      <c r="ER228" s="42"/>
      <c r="ES228" s="42"/>
      <c r="ET228" s="42"/>
      <c r="EU228" s="42"/>
      <c r="EV228" s="42"/>
      <c r="EW228" s="42"/>
      <c r="EX228" s="42"/>
      <c r="EY228" s="42"/>
      <c r="EZ228" s="42"/>
      <c r="FA228" s="42"/>
      <c r="FB228" s="42"/>
      <c r="FC228" s="42"/>
      <c r="FD228" s="42"/>
      <c r="FE228" s="67" t="s">
        <v>116</v>
      </c>
      <c r="FF228" s="42"/>
      <c r="FG228" s="42"/>
      <c r="FH228" s="42"/>
      <c r="FI228" s="42"/>
      <c r="FJ228" s="42"/>
      <c r="FK228" s="42"/>
      <c r="FL228" s="42"/>
      <c r="FM228" s="42"/>
      <c r="FN228" s="42"/>
      <c r="FO228" s="42"/>
      <c r="FP228" s="42"/>
      <c r="FQ228" s="42"/>
      <c r="FR228" s="42"/>
      <c r="FS228" s="42"/>
      <c r="FT228" s="42"/>
      <c r="FU228" s="42"/>
      <c r="FV228" s="42"/>
      <c r="FW228" s="42"/>
      <c r="FX228" s="42"/>
      <c r="FY228" s="42"/>
      <c r="FZ228" s="42"/>
      <c r="GA228" s="42"/>
      <c r="GB228" s="42"/>
      <c r="GC228" s="42"/>
      <c r="GD228" s="42"/>
      <c r="GE228" s="42"/>
      <c r="GF228" s="42"/>
      <c r="GG228" s="42"/>
      <c r="GH228" s="42"/>
      <c r="GI228" s="42"/>
      <c r="GJ228" s="42"/>
      <c r="GK228" s="42"/>
      <c r="GL228" s="42"/>
      <c r="GM228" s="42"/>
      <c r="GN228" s="42"/>
      <c r="GO228" s="42"/>
      <c r="GP228" s="42"/>
      <c r="GQ228" s="42"/>
      <c r="GR228" s="42"/>
      <c r="GS228" s="42"/>
      <c r="GT228" s="42"/>
      <c r="GU228" s="42"/>
      <c r="GV228" s="42"/>
      <c r="GW228" s="42"/>
      <c r="GX228" s="42"/>
      <c r="GY228" s="42"/>
      <c r="GZ228" s="42"/>
      <c r="HA228" s="42"/>
      <c r="HB228" s="42"/>
      <c r="HC228" s="33" t="s">
        <v>167</v>
      </c>
      <c r="HD228" s="67" t="s">
        <v>167</v>
      </c>
      <c r="HE228" s="67" t="s">
        <v>168</v>
      </c>
      <c r="HF228" s="42"/>
      <c r="HG228" s="39"/>
      <c r="HH228" s="40"/>
      <c r="HI228" s="40"/>
      <c r="HJ228" s="40"/>
      <c r="HK228" s="42"/>
      <c r="HL228" s="41"/>
      <c r="HM228" s="42"/>
      <c r="HN228" s="42"/>
      <c r="HO228" s="67" t="s">
        <v>302</v>
      </c>
      <c r="HP228" s="67"/>
      <c r="HQ228" s="67"/>
      <c r="HR228" s="42" t="s">
        <v>304</v>
      </c>
      <c r="HS228" s="42"/>
      <c r="HT228" s="42"/>
      <c r="HU228" s="42"/>
      <c r="HV228" s="67"/>
      <c r="HW228" s="67"/>
      <c r="HX228" s="42"/>
      <c r="HY228" s="42"/>
      <c r="HZ228" s="42"/>
      <c r="IA228" s="42"/>
      <c r="IB228" s="42"/>
      <c r="IC228" s="42"/>
      <c r="ID228" s="42"/>
      <c r="IE228" s="42"/>
      <c r="IF228" s="42"/>
      <c r="IG228" s="42"/>
      <c r="IH228" s="42"/>
      <c r="II228" s="42"/>
      <c r="IJ228" s="42"/>
      <c r="IK228" s="42"/>
      <c r="IL228" s="42"/>
      <c r="IM228" s="42"/>
      <c r="IN228" s="42"/>
      <c r="IO228" s="42"/>
      <c r="IP228" s="42"/>
      <c r="IQ228" s="42"/>
      <c r="IR228" s="42"/>
      <c r="IS228" s="42"/>
      <c r="IT228" s="42"/>
      <c r="IU228" s="42"/>
      <c r="IV228" s="42"/>
    </row>
    <row r="229" spans="1:256" ht="15.75" customHeight="1" x14ac:dyDescent="0.25">
      <c r="A229" s="67" t="s">
        <v>1587</v>
      </c>
      <c r="B229" s="67" t="s">
        <v>1588</v>
      </c>
      <c r="C229" s="68" t="s">
        <v>29</v>
      </c>
      <c r="D229" s="67" t="s">
        <v>1215</v>
      </c>
      <c r="E229" s="67" t="s">
        <v>1589</v>
      </c>
      <c r="F229" s="101">
        <v>1986</v>
      </c>
      <c r="G229" s="32">
        <v>2.8</v>
      </c>
      <c r="H229" s="32">
        <v>2.9</v>
      </c>
      <c r="I229" s="32">
        <v>2.9</v>
      </c>
      <c r="J229" s="67" t="s">
        <v>296</v>
      </c>
      <c r="K229" s="67" t="s">
        <v>1735</v>
      </c>
      <c r="L229" s="67" t="s">
        <v>297</v>
      </c>
      <c r="M229" s="67"/>
      <c r="N229" s="67"/>
      <c r="O229" s="67"/>
      <c r="P229" s="67"/>
      <c r="Q229" s="67"/>
      <c r="R229" s="67"/>
      <c r="S229" s="67"/>
      <c r="T229" s="67"/>
      <c r="U229" s="67"/>
      <c r="V229" s="67"/>
      <c r="W229" s="42"/>
      <c r="X229" s="42"/>
      <c r="Y229" s="42"/>
      <c r="Z229" s="42"/>
      <c r="AA229" s="42"/>
      <c r="AB229" s="42"/>
      <c r="AC229" s="42"/>
      <c r="AD229" s="42"/>
      <c r="AE229" s="42"/>
      <c r="AF229" s="42"/>
      <c r="AG229" s="42"/>
      <c r="AH229" s="42"/>
      <c r="AI229" s="42"/>
      <c r="AJ229" s="42"/>
      <c r="AK229" s="42"/>
      <c r="AL229" s="67"/>
      <c r="AM229" s="67"/>
      <c r="AN229" s="67"/>
      <c r="AO229" s="67" t="s">
        <v>108</v>
      </c>
      <c r="AP229" s="67"/>
      <c r="AQ229" s="67"/>
      <c r="AR229" s="67"/>
      <c r="AS229" s="67"/>
      <c r="AT229" s="67"/>
      <c r="AU229" s="67"/>
      <c r="AV229" s="67"/>
      <c r="AW229" s="67"/>
      <c r="AX229" s="67"/>
      <c r="AY229" s="67"/>
      <c r="AZ229" s="67"/>
      <c r="BA229" s="67"/>
      <c r="BB229" s="67"/>
      <c r="BC229" s="67"/>
      <c r="BD229" s="67"/>
      <c r="BE229" s="67" t="s">
        <v>298</v>
      </c>
      <c r="BF229" s="42"/>
      <c r="BG229" s="42"/>
      <c r="BH229" s="67"/>
      <c r="BI229" s="67"/>
      <c r="BJ229" s="67"/>
      <c r="BK229" s="67" t="s">
        <v>300</v>
      </c>
      <c r="BL229" s="67"/>
      <c r="BM229" s="67"/>
      <c r="BN229" s="42"/>
      <c r="BO229" s="42"/>
      <c r="BP229" s="67"/>
      <c r="BQ229" s="67"/>
      <c r="BR229" s="72"/>
      <c r="BS229" s="42"/>
      <c r="BT229" s="42"/>
      <c r="BU229" s="67"/>
      <c r="BV229" s="67"/>
      <c r="BW229" s="67"/>
      <c r="BX229" s="42"/>
      <c r="BY229" s="67"/>
      <c r="BZ229" s="42"/>
      <c r="CA229" s="42"/>
      <c r="CB229" s="67"/>
      <c r="CC229" s="67"/>
      <c r="CD229" s="42"/>
      <c r="CE229" s="42"/>
      <c r="CF229" s="42"/>
      <c r="CG229" s="42"/>
      <c r="CH229" s="67"/>
      <c r="CI229" s="67"/>
      <c r="CJ229" s="67"/>
      <c r="CK229" s="67"/>
      <c r="CL229" s="67"/>
      <c r="CM229" s="67"/>
      <c r="CN229" s="67"/>
      <c r="CO229" s="67"/>
      <c r="CP229" s="67" t="s">
        <v>80</v>
      </c>
      <c r="CQ229" s="67"/>
      <c r="CR229" s="67"/>
      <c r="CS229" s="67"/>
      <c r="CT229" s="67"/>
      <c r="CU229" s="67"/>
      <c r="CV229" s="67"/>
      <c r="CW229" s="67"/>
      <c r="CX229" s="67"/>
      <c r="CY229" s="67"/>
      <c r="CZ229" s="67"/>
      <c r="DA229" s="67"/>
      <c r="DB229" s="67"/>
      <c r="DC229" s="67"/>
      <c r="DD229" s="67"/>
      <c r="DE229" s="67" t="s">
        <v>116</v>
      </c>
      <c r="DF229" s="67" t="s">
        <v>207</v>
      </c>
      <c r="DG229" s="67"/>
      <c r="DH229" s="67"/>
      <c r="DI229" s="42"/>
      <c r="DJ229" s="42"/>
      <c r="DK229" s="42"/>
      <c r="DL229" s="42"/>
      <c r="DM229" s="42"/>
      <c r="DN229" s="42"/>
      <c r="DO229" s="42"/>
      <c r="DP229" s="42"/>
      <c r="DQ229" s="42"/>
      <c r="DR229" s="42"/>
      <c r="DS229" s="42"/>
      <c r="DT229" s="42"/>
      <c r="DU229" s="42"/>
      <c r="DV229" s="42"/>
      <c r="DW229" s="42"/>
      <c r="DX229" s="42"/>
      <c r="DY229" s="42"/>
      <c r="DZ229" s="42"/>
      <c r="EA229" s="42"/>
      <c r="EB229" s="42"/>
      <c r="EC229" s="42"/>
      <c r="ED229" s="42"/>
      <c r="EE229" s="42"/>
      <c r="EF229" s="42"/>
      <c r="EG229" s="42"/>
      <c r="EH229" s="42"/>
      <c r="EI229" s="42"/>
      <c r="EJ229" s="42"/>
      <c r="EK229" s="67" t="s">
        <v>28</v>
      </c>
      <c r="EL229" s="67" t="s">
        <v>1590</v>
      </c>
      <c r="EM229" s="42"/>
      <c r="EN229" s="42"/>
      <c r="EO229" s="42"/>
      <c r="EP229" s="42"/>
      <c r="EQ229" s="42"/>
      <c r="ER229" s="42"/>
      <c r="ES229" s="42"/>
      <c r="ET229" s="42"/>
      <c r="EU229" s="42"/>
      <c r="EV229" s="42"/>
      <c r="EW229" s="42"/>
      <c r="EX229" s="42"/>
      <c r="EY229" s="42"/>
      <c r="EZ229" s="42"/>
      <c r="FA229" s="42"/>
      <c r="FB229" s="42"/>
      <c r="FC229" s="42"/>
      <c r="FD229" s="42"/>
      <c r="FE229" s="67" t="s">
        <v>116</v>
      </c>
      <c r="FF229" s="42"/>
      <c r="FG229" s="42"/>
      <c r="FH229" s="42"/>
      <c r="FI229" s="42"/>
      <c r="FJ229" s="42"/>
      <c r="FK229" s="42"/>
      <c r="FL229" s="42"/>
      <c r="FM229" s="42"/>
      <c r="FN229" s="42"/>
      <c r="FO229" s="42"/>
      <c r="FP229" s="42"/>
      <c r="FQ229" s="42"/>
      <c r="FR229" s="42"/>
      <c r="FS229" s="42"/>
      <c r="FT229" s="42"/>
      <c r="FU229" s="42"/>
      <c r="FV229" s="42"/>
      <c r="FW229" s="42"/>
      <c r="FX229" s="42"/>
      <c r="FY229" s="42"/>
      <c r="FZ229" s="42"/>
      <c r="GA229" s="42"/>
      <c r="GB229" s="42"/>
      <c r="GC229" s="42"/>
      <c r="GD229" s="42"/>
      <c r="GE229" s="42"/>
      <c r="GF229" s="42"/>
      <c r="GG229" s="42"/>
      <c r="GH229" s="42"/>
      <c r="GI229" s="42"/>
      <c r="GJ229" s="42"/>
      <c r="GK229" s="42"/>
      <c r="GL229" s="42"/>
      <c r="GM229" s="42"/>
      <c r="GN229" s="42"/>
      <c r="GO229" s="42"/>
      <c r="GP229" s="42"/>
      <c r="GQ229" s="42"/>
      <c r="GR229" s="42"/>
      <c r="GS229" s="42"/>
      <c r="GT229" s="42"/>
      <c r="GU229" s="42"/>
      <c r="GV229" s="42"/>
      <c r="GW229" s="42"/>
      <c r="GX229" s="42"/>
      <c r="GY229" s="42"/>
      <c r="GZ229" s="42"/>
      <c r="HA229" s="42"/>
      <c r="HB229" s="42"/>
      <c r="HC229" s="33"/>
      <c r="HD229" s="67"/>
      <c r="HE229" s="67"/>
      <c r="HF229" s="42"/>
      <c r="HG229" s="39"/>
      <c r="HH229" s="40"/>
      <c r="HI229" s="40"/>
      <c r="HJ229" s="40"/>
      <c r="HK229" s="42"/>
      <c r="HL229" s="41"/>
      <c r="HM229" s="42"/>
      <c r="HN229" s="42"/>
      <c r="HO229" s="67" t="s">
        <v>302</v>
      </c>
      <c r="HP229" s="67"/>
      <c r="HQ229" s="67"/>
      <c r="HR229" s="42" t="s">
        <v>304</v>
      </c>
      <c r="HS229" s="42"/>
      <c r="HT229" s="42"/>
      <c r="HU229" s="42"/>
      <c r="HV229" s="67"/>
      <c r="HW229" s="67"/>
      <c r="HX229" s="42"/>
      <c r="HY229" s="42"/>
      <c r="HZ229" s="42"/>
      <c r="IA229" s="42"/>
      <c r="IB229" s="42"/>
      <c r="IC229" s="42"/>
      <c r="ID229" s="42"/>
      <c r="IE229" s="42"/>
      <c r="IF229" s="42"/>
      <c r="IG229" s="42"/>
      <c r="IH229" s="42"/>
      <c r="II229" s="42"/>
      <c r="IJ229" s="42"/>
      <c r="IK229" s="42"/>
      <c r="IL229" s="42"/>
      <c r="IM229" s="42"/>
      <c r="IN229" s="42"/>
      <c r="IO229" s="42"/>
      <c r="IP229" s="42"/>
      <c r="IQ229" s="42"/>
      <c r="IR229" s="42"/>
      <c r="IS229" s="42"/>
      <c r="IT229" s="42"/>
      <c r="IU229" s="42"/>
      <c r="IV229" s="42"/>
    </row>
    <row r="230" spans="1:256" ht="15.75" customHeight="1" x14ac:dyDescent="0.25">
      <c r="A230" s="67" t="s">
        <v>1591</v>
      </c>
      <c r="B230" s="67" t="s">
        <v>1592</v>
      </c>
      <c r="C230" s="68" t="s">
        <v>1172</v>
      </c>
      <c r="D230" s="67" t="s">
        <v>163</v>
      </c>
      <c r="E230" s="67" t="s">
        <v>1593</v>
      </c>
      <c r="F230" s="101">
        <v>2005</v>
      </c>
      <c r="G230" s="32">
        <v>6.36</v>
      </c>
      <c r="H230" s="32">
        <v>2.976</v>
      </c>
      <c r="I230" s="32">
        <v>3.1819999999999999</v>
      </c>
      <c r="J230" s="67" t="s">
        <v>48</v>
      </c>
      <c r="K230" s="67"/>
      <c r="L230" s="67" t="s">
        <v>51</v>
      </c>
      <c r="M230" s="67"/>
      <c r="N230" s="67"/>
      <c r="O230" s="67" t="s">
        <v>52</v>
      </c>
      <c r="P230" s="67"/>
      <c r="Q230" s="67"/>
      <c r="R230" s="67"/>
      <c r="S230" s="67"/>
      <c r="T230" s="67"/>
      <c r="U230" s="67" t="s">
        <v>28</v>
      </c>
      <c r="V230" s="67" t="s">
        <v>1594</v>
      </c>
      <c r="W230" s="67"/>
      <c r="X230" s="67"/>
      <c r="Y230" s="67"/>
      <c r="Z230" s="67" t="s">
        <v>56</v>
      </c>
      <c r="AA230" s="67"/>
      <c r="AB230" s="67" t="s">
        <v>57</v>
      </c>
      <c r="AC230" s="67"/>
      <c r="AD230" s="67"/>
      <c r="AE230" s="67"/>
      <c r="AF230" s="67"/>
      <c r="AG230" s="67"/>
      <c r="AH230" s="67" t="s">
        <v>58</v>
      </c>
      <c r="AI230" s="67" t="s">
        <v>55</v>
      </c>
      <c r="AJ230" s="67"/>
      <c r="AK230" s="67" t="s">
        <v>59</v>
      </c>
      <c r="AL230" s="67"/>
      <c r="AM230" s="67"/>
      <c r="AN230" s="67" t="s">
        <v>62</v>
      </c>
      <c r="AO230" s="67" t="s">
        <v>108</v>
      </c>
      <c r="AP230" s="67"/>
      <c r="AQ230" s="67"/>
      <c r="AR230" s="67"/>
      <c r="AS230" s="67"/>
      <c r="AT230" s="67"/>
      <c r="AU230" s="67"/>
      <c r="AV230" s="67" t="s">
        <v>67</v>
      </c>
      <c r="AW230" s="67"/>
      <c r="AX230" s="67"/>
      <c r="AY230" s="67"/>
      <c r="AZ230" s="67"/>
      <c r="BA230" s="67"/>
      <c r="BB230" s="67"/>
      <c r="BC230" s="67" t="s">
        <v>28</v>
      </c>
      <c r="BD230" s="67" t="s">
        <v>1595</v>
      </c>
      <c r="BE230" s="67" t="s">
        <v>111</v>
      </c>
      <c r="BF230" s="67"/>
      <c r="BG230" s="67"/>
      <c r="BH230" s="67" t="s">
        <v>112</v>
      </c>
      <c r="BI230" s="67" t="s">
        <v>113</v>
      </c>
      <c r="BJ230" s="67"/>
      <c r="BK230" s="67"/>
      <c r="BL230" s="67" t="s">
        <v>71</v>
      </c>
      <c r="BM230" s="67"/>
      <c r="BN230" s="67"/>
      <c r="BO230" s="67" t="s">
        <v>280</v>
      </c>
      <c r="BP230" s="67"/>
      <c r="BQ230" s="67"/>
      <c r="BR230" s="34" t="s">
        <v>1761</v>
      </c>
      <c r="BS230" s="67"/>
      <c r="BT230" s="67"/>
      <c r="BU230" s="67" t="s">
        <v>993</v>
      </c>
      <c r="BV230" s="67"/>
      <c r="BW230" s="67"/>
      <c r="BX230" s="67"/>
      <c r="BY230" s="67"/>
      <c r="BZ230" s="67"/>
      <c r="CA230" s="67"/>
      <c r="CB230" s="67"/>
      <c r="CC230" s="67"/>
      <c r="CD230" s="67" t="s">
        <v>72</v>
      </c>
      <c r="CE230" s="67" t="s">
        <v>73</v>
      </c>
      <c r="CF230" s="67"/>
      <c r="CG230" s="67"/>
      <c r="CH230" s="67"/>
      <c r="CI230" s="67"/>
      <c r="CJ230" s="67"/>
      <c r="CK230" s="67"/>
      <c r="CL230" s="67" t="s">
        <v>76</v>
      </c>
      <c r="CM230" s="67" t="s">
        <v>291</v>
      </c>
      <c r="CN230" s="67"/>
      <c r="CO230" s="67"/>
      <c r="CP230" s="67" t="s">
        <v>80</v>
      </c>
      <c r="CQ230" s="67"/>
      <c r="CR230" s="67"/>
      <c r="CS230" s="67"/>
      <c r="CT230" s="67"/>
      <c r="CU230" s="67"/>
      <c r="CV230" s="67"/>
      <c r="CW230" s="67"/>
      <c r="CX230" s="67"/>
      <c r="CY230" s="67"/>
      <c r="CZ230" s="67"/>
      <c r="DA230" s="67"/>
      <c r="DB230" s="67"/>
      <c r="DC230" s="67"/>
      <c r="DD230" s="67"/>
      <c r="DE230" s="67" t="s">
        <v>116</v>
      </c>
      <c r="DF230" s="67"/>
      <c r="DG230" s="67"/>
      <c r="DH230" s="67"/>
      <c r="DI230" s="67" t="s">
        <v>80</v>
      </c>
      <c r="DJ230" s="67"/>
      <c r="DK230" s="67"/>
      <c r="DL230" s="67"/>
      <c r="DM230" s="67"/>
      <c r="DN230" s="67"/>
      <c r="DO230" s="67"/>
      <c r="DP230" s="67" t="s">
        <v>82</v>
      </c>
      <c r="DQ230" s="67" t="s">
        <v>79</v>
      </c>
      <c r="DR230" s="67"/>
      <c r="DS230" s="67"/>
      <c r="DT230" s="67"/>
      <c r="DU230" s="67"/>
      <c r="DV230" s="67"/>
      <c r="DW230" s="67"/>
      <c r="DX230" s="67"/>
      <c r="DY230" s="67"/>
      <c r="DZ230" s="67"/>
      <c r="EA230" s="67"/>
      <c r="EB230" s="67"/>
      <c r="EC230" s="67"/>
      <c r="ED230" s="67" t="s">
        <v>83</v>
      </c>
      <c r="EE230" s="67"/>
      <c r="EF230" s="67" t="s">
        <v>160</v>
      </c>
      <c r="EG230" s="67"/>
      <c r="EH230" s="67"/>
      <c r="EI230" s="67"/>
      <c r="EJ230" s="67"/>
      <c r="EK230" s="67"/>
      <c r="EL230" s="67"/>
      <c r="EM230" s="67"/>
      <c r="EN230" s="67"/>
      <c r="EO230" s="67"/>
      <c r="EP230" s="67"/>
      <c r="EQ230" s="67"/>
      <c r="ER230" s="67"/>
      <c r="ES230" s="67"/>
      <c r="ET230" s="67"/>
      <c r="EU230" s="67" t="s">
        <v>126</v>
      </c>
      <c r="EV230" s="67"/>
      <c r="EW230" s="67" t="s">
        <v>28</v>
      </c>
      <c r="EX230" s="67" t="s">
        <v>1596</v>
      </c>
      <c r="EY230" s="67"/>
      <c r="EZ230" s="67" t="s">
        <v>593</v>
      </c>
      <c r="FA230" s="67" t="s">
        <v>87</v>
      </c>
      <c r="FB230" s="67" t="s">
        <v>412</v>
      </c>
      <c r="FC230" s="67" t="s">
        <v>28</v>
      </c>
      <c r="FD230" s="67" t="s">
        <v>1597</v>
      </c>
      <c r="FE230" s="67" t="s">
        <v>80</v>
      </c>
      <c r="FF230" s="67"/>
      <c r="FG230" s="67" t="s">
        <v>162</v>
      </c>
      <c r="FH230" s="67"/>
      <c r="FI230" s="67" t="s">
        <v>88</v>
      </c>
      <c r="FJ230" s="67" t="s">
        <v>325</v>
      </c>
      <c r="FK230" s="67"/>
      <c r="FL230" s="67" t="s">
        <v>88</v>
      </c>
      <c r="FM230" s="67"/>
      <c r="FN230" s="67"/>
      <c r="FO230" s="67"/>
      <c r="FP230" s="67"/>
      <c r="FQ230" s="67"/>
      <c r="FR230" s="67"/>
      <c r="FS230" s="67"/>
      <c r="FT230" s="67"/>
      <c r="FU230" s="67"/>
      <c r="FV230" s="67"/>
      <c r="FW230" s="67"/>
      <c r="FX230" s="67"/>
      <c r="FY230" s="67"/>
      <c r="FZ230" s="67"/>
      <c r="GA230" s="67"/>
      <c r="GB230" s="67"/>
      <c r="GC230" s="67"/>
      <c r="GD230" s="67"/>
      <c r="GE230" s="67" t="s">
        <v>127</v>
      </c>
      <c r="GF230" s="67" t="s">
        <v>84</v>
      </c>
      <c r="GG230" s="67"/>
      <c r="GH230" s="67"/>
      <c r="GI230" s="67"/>
      <c r="GJ230" s="67"/>
      <c r="GK230" s="67"/>
      <c r="GL230" s="67"/>
      <c r="GM230" s="67"/>
      <c r="GN230" s="67"/>
      <c r="GO230" s="67"/>
      <c r="GP230" s="67"/>
      <c r="GQ230" s="67"/>
      <c r="GR230" s="67"/>
      <c r="GS230" s="67"/>
      <c r="GT230" s="67" t="s">
        <v>131</v>
      </c>
      <c r="GU230" s="67"/>
      <c r="GV230" s="67" t="s">
        <v>261</v>
      </c>
      <c r="GW230" s="67"/>
      <c r="GX230" s="67"/>
      <c r="GY230" s="67"/>
      <c r="GZ230" s="67"/>
      <c r="HA230" s="67" t="s">
        <v>28</v>
      </c>
      <c r="HB230" s="67" t="s">
        <v>1598</v>
      </c>
      <c r="HC230" s="33" t="s">
        <v>167</v>
      </c>
      <c r="HD230" s="67" t="s">
        <v>167</v>
      </c>
      <c r="HE230" s="67" t="s">
        <v>168</v>
      </c>
      <c r="HF230" s="67"/>
      <c r="HG230" s="33"/>
      <c r="HH230" s="35"/>
      <c r="HI230" s="35"/>
      <c r="HJ230" s="35"/>
      <c r="HK230" s="67" t="s">
        <v>262</v>
      </c>
      <c r="HL230" s="36"/>
      <c r="HM230" s="67"/>
      <c r="HN230" s="67"/>
      <c r="HO230" s="67"/>
      <c r="HP230" s="67" t="s">
        <v>28</v>
      </c>
      <c r="HQ230" s="67" t="s">
        <v>1599</v>
      </c>
      <c r="HR230" s="67"/>
      <c r="HS230" s="67"/>
      <c r="HT230" s="67"/>
      <c r="HU230" s="67"/>
      <c r="HV230" s="67"/>
      <c r="HW230" s="67"/>
      <c r="HX230" s="67"/>
      <c r="HY230" s="67"/>
      <c r="HZ230" s="67"/>
      <c r="IA230" s="67"/>
      <c r="IB230" s="67"/>
      <c r="IC230" s="67" t="s">
        <v>28</v>
      </c>
      <c r="ID230" s="67" t="s">
        <v>1600</v>
      </c>
      <c r="IE230" s="67"/>
      <c r="IF230" s="67"/>
      <c r="IG230" s="67"/>
      <c r="IH230" s="67" t="s">
        <v>137</v>
      </c>
      <c r="II230" s="67"/>
      <c r="IJ230" s="67"/>
      <c r="IK230" s="67" t="s">
        <v>101</v>
      </c>
      <c r="IL230" s="67"/>
      <c r="IM230" s="67"/>
      <c r="IN230" s="67" t="s">
        <v>101</v>
      </c>
      <c r="IO230" s="67"/>
      <c r="IP230" s="67"/>
      <c r="IQ230" s="67" t="s">
        <v>101</v>
      </c>
      <c r="IR230" s="67"/>
      <c r="IS230" s="67"/>
      <c r="IT230" s="67" t="s">
        <v>101</v>
      </c>
      <c r="IU230" s="67"/>
      <c r="IV230" s="67"/>
    </row>
    <row r="231" spans="1:256" ht="15.75" customHeight="1" x14ac:dyDescent="0.25">
      <c r="A231" s="67" t="s">
        <v>1601</v>
      </c>
      <c r="B231" s="67" t="s">
        <v>1602</v>
      </c>
      <c r="C231" s="68" t="s">
        <v>1172</v>
      </c>
      <c r="D231" s="67" t="s">
        <v>1550</v>
      </c>
      <c r="E231" s="67" t="s">
        <v>1603</v>
      </c>
      <c r="F231" s="101">
        <v>1993</v>
      </c>
      <c r="G231" s="32">
        <v>0.51089499999999999</v>
      </c>
      <c r="H231" s="32">
        <v>0.62734900000000005</v>
      </c>
      <c r="I231" s="32">
        <v>0.73964099999999999</v>
      </c>
      <c r="J231" s="67" t="s">
        <v>296</v>
      </c>
      <c r="K231" s="67" t="s">
        <v>1735</v>
      </c>
      <c r="L231" s="67" t="s">
        <v>53</v>
      </c>
      <c r="M231" s="67" t="s">
        <v>50</v>
      </c>
      <c r="N231" s="67" t="s">
        <v>51</v>
      </c>
      <c r="O231" s="67"/>
      <c r="P231" s="67"/>
      <c r="Q231" s="67" t="s">
        <v>107</v>
      </c>
      <c r="R231" s="67"/>
      <c r="S231" s="67"/>
      <c r="T231" s="67"/>
      <c r="U231" s="67"/>
      <c r="V231" s="67"/>
      <c r="W231" s="42"/>
      <c r="X231" s="42"/>
      <c r="Y231" s="42"/>
      <c r="Z231" s="42"/>
      <c r="AA231" s="42"/>
      <c r="AB231" s="42"/>
      <c r="AC231" s="42"/>
      <c r="AD231" s="42"/>
      <c r="AE231" s="42"/>
      <c r="AF231" s="42"/>
      <c r="AG231" s="42"/>
      <c r="AH231" s="42"/>
      <c r="AI231" s="42"/>
      <c r="AJ231" s="42"/>
      <c r="AK231" s="42"/>
      <c r="AL231" s="67"/>
      <c r="AM231" s="67"/>
      <c r="AN231" s="67"/>
      <c r="AO231" s="67" t="s">
        <v>108</v>
      </c>
      <c r="AP231" s="67"/>
      <c r="AQ231" s="67"/>
      <c r="AR231" s="67"/>
      <c r="AS231" s="67" t="s">
        <v>64</v>
      </c>
      <c r="AT231" s="67" t="s">
        <v>1737</v>
      </c>
      <c r="AU231" s="67" t="s">
        <v>66</v>
      </c>
      <c r="AV231" s="67" t="s">
        <v>67</v>
      </c>
      <c r="AW231" s="67"/>
      <c r="AX231" s="67"/>
      <c r="AY231" s="67"/>
      <c r="AZ231" s="67"/>
      <c r="BA231" s="67"/>
      <c r="BB231" s="67"/>
      <c r="BC231" s="67"/>
      <c r="BD231" s="67"/>
      <c r="BE231" s="67" t="s">
        <v>298</v>
      </c>
      <c r="BF231" s="42"/>
      <c r="BG231" s="42"/>
      <c r="BH231" s="67"/>
      <c r="BI231" s="67"/>
      <c r="BJ231" s="67" t="s">
        <v>299</v>
      </c>
      <c r="BK231" s="67"/>
      <c r="BL231" s="67"/>
      <c r="BM231" s="67"/>
      <c r="BN231" s="42"/>
      <c r="BO231" s="42"/>
      <c r="BP231" s="67"/>
      <c r="BQ231" s="67"/>
      <c r="BR231" s="72"/>
      <c r="BS231" s="42"/>
      <c r="BT231" s="42"/>
      <c r="BU231" s="67"/>
      <c r="BV231" s="67"/>
      <c r="BW231" s="67"/>
      <c r="BX231" s="42"/>
      <c r="BY231" s="67"/>
      <c r="BZ231" s="42"/>
      <c r="CA231" s="42"/>
      <c r="CB231" s="67"/>
      <c r="CC231" s="67"/>
      <c r="CD231" s="42"/>
      <c r="CE231" s="42"/>
      <c r="CF231" s="42"/>
      <c r="CG231" s="42"/>
      <c r="CH231" s="67"/>
      <c r="CI231" s="67"/>
      <c r="CJ231" s="67"/>
      <c r="CK231" s="67"/>
      <c r="CL231" s="67"/>
      <c r="CM231" s="67"/>
      <c r="CN231" s="67"/>
      <c r="CO231" s="67"/>
      <c r="CP231" s="67" t="s">
        <v>80</v>
      </c>
      <c r="CQ231" s="67"/>
      <c r="CR231" s="67"/>
      <c r="CS231" s="67"/>
      <c r="CT231" s="67"/>
      <c r="CU231" s="67"/>
      <c r="CV231" s="67"/>
      <c r="CW231" s="67"/>
      <c r="CX231" s="67"/>
      <c r="CY231" s="67"/>
      <c r="CZ231" s="67"/>
      <c r="DA231" s="67"/>
      <c r="DB231" s="67"/>
      <c r="DC231" s="67"/>
      <c r="DD231" s="67"/>
      <c r="DE231" s="67" t="s">
        <v>116</v>
      </c>
      <c r="DF231" s="67" t="s">
        <v>207</v>
      </c>
      <c r="DG231" s="67" t="s">
        <v>208</v>
      </c>
      <c r="DH231" s="67"/>
      <c r="DI231" s="42"/>
      <c r="DJ231" s="42"/>
      <c r="DK231" s="42"/>
      <c r="DL231" s="42"/>
      <c r="DM231" s="42"/>
      <c r="DN231" s="42"/>
      <c r="DO231" s="42"/>
      <c r="DP231" s="42"/>
      <c r="DQ231" s="42"/>
      <c r="DR231" s="42"/>
      <c r="DS231" s="42"/>
      <c r="DT231" s="42"/>
      <c r="DU231" s="42"/>
      <c r="DV231" s="42"/>
      <c r="DW231" s="42"/>
      <c r="DX231" s="42"/>
      <c r="DY231" s="42"/>
      <c r="DZ231" s="42"/>
      <c r="EA231" s="42"/>
      <c r="EB231" s="42"/>
      <c r="EC231" s="42"/>
      <c r="ED231" s="42"/>
      <c r="EE231" s="42"/>
      <c r="EF231" s="42"/>
      <c r="EG231" s="42"/>
      <c r="EH231" s="42"/>
      <c r="EI231" s="42"/>
      <c r="EJ231" s="42"/>
      <c r="EK231" s="67" t="s">
        <v>28</v>
      </c>
      <c r="EL231" s="67" t="s">
        <v>1604</v>
      </c>
      <c r="EM231" s="42"/>
      <c r="EN231" s="42"/>
      <c r="EO231" s="42"/>
      <c r="EP231" s="42"/>
      <c r="EQ231" s="42"/>
      <c r="ER231" s="42"/>
      <c r="ES231" s="42"/>
      <c r="ET231" s="42"/>
      <c r="EU231" s="42"/>
      <c r="EV231" s="42"/>
      <c r="EW231" s="42"/>
      <c r="EX231" s="42"/>
      <c r="EY231" s="42"/>
      <c r="EZ231" s="42"/>
      <c r="FA231" s="42"/>
      <c r="FB231" s="42"/>
      <c r="FC231" s="42"/>
      <c r="FD231" s="42"/>
      <c r="FE231" s="67" t="s">
        <v>88</v>
      </c>
      <c r="FF231" s="42"/>
      <c r="FG231" s="42"/>
      <c r="FH231" s="42"/>
      <c r="FI231" s="42"/>
      <c r="FJ231" s="42"/>
      <c r="FK231" s="42"/>
      <c r="FL231" s="42"/>
      <c r="FM231" s="42"/>
      <c r="FN231" s="42"/>
      <c r="FO231" s="42"/>
      <c r="FP231" s="42"/>
      <c r="FQ231" s="42"/>
      <c r="FR231" s="42"/>
      <c r="FS231" s="42"/>
      <c r="FT231" s="42"/>
      <c r="FU231" s="42"/>
      <c r="FV231" s="42"/>
      <c r="FW231" s="42"/>
      <c r="FX231" s="42"/>
      <c r="FY231" s="42"/>
      <c r="FZ231" s="42"/>
      <c r="GA231" s="42"/>
      <c r="GB231" s="42"/>
      <c r="GC231" s="42"/>
      <c r="GD231" s="42"/>
      <c r="GE231" s="42"/>
      <c r="GF231" s="42"/>
      <c r="GG231" s="42"/>
      <c r="GH231" s="42"/>
      <c r="GI231" s="42"/>
      <c r="GJ231" s="42"/>
      <c r="GK231" s="42"/>
      <c r="GL231" s="42"/>
      <c r="GM231" s="42"/>
      <c r="GN231" s="42"/>
      <c r="GO231" s="42"/>
      <c r="GP231" s="42"/>
      <c r="GQ231" s="42"/>
      <c r="GR231" s="42"/>
      <c r="GS231" s="42"/>
      <c r="GT231" s="42"/>
      <c r="GU231" s="42"/>
      <c r="GV231" s="42"/>
      <c r="GW231" s="42"/>
      <c r="GX231" s="42"/>
      <c r="GY231" s="42"/>
      <c r="GZ231" s="42"/>
      <c r="HA231" s="42"/>
      <c r="HB231" s="42"/>
      <c r="HC231" s="33" t="s">
        <v>167</v>
      </c>
      <c r="HD231" s="67" t="s">
        <v>167</v>
      </c>
      <c r="HE231" s="67"/>
      <c r="HF231" s="42"/>
      <c r="HG231" s="39"/>
      <c r="HH231" s="40"/>
      <c r="HI231" s="40"/>
      <c r="HJ231" s="40"/>
      <c r="HK231" s="42"/>
      <c r="HL231" s="41"/>
      <c r="HM231" s="42"/>
      <c r="HN231" s="42"/>
      <c r="HO231" s="67"/>
      <c r="HP231" s="67" t="s">
        <v>28</v>
      </c>
      <c r="HQ231" s="67" t="s">
        <v>1605</v>
      </c>
      <c r="HR231" s="42" t="s">
        <v>304</v>
      </c>
      <c r="HS231" s="42"/>
      <c r="HT231" s="42"/>
      <c r="HU231" s="42"/>
      <c r="HV231" s="67"/>
      <c r="HW231" s="67"/>
      <c r="HX231" s="42"/>
      <c r="HY231" s="42"/>
      <c r="HZ231" s="42"/>
      <c r="IA231" s="42"/>
      <c r="IB231" s="42"/>
      <c r="IC231" s="42"/>
      <c r="ID231" s="42"/>
      <c r="IE231" s="42"/>
      <c r="IF231" s="42"/>
      <c r="IG231" s="42"/>
      <c r="IH231" s="42"/>
      <c r="II231" s="42"/>
      <c r="IJ231" s="42"/>
      <c r="IK231" s="42"/>
      <c r="IL231" s="42"/>
      <c r="IM231" s="42"/>
      <c r="IN231" s="42"/>
      <c r="IO231" s="42"/>
      <c r="IP231" s="42"/>
      <c r="IQ231" s="42"/>
      <c r="IR231" s="42"/>
      <c r="IS231" s="42"/>
      <c r="IT231" s="42"/>
      <c r="IU231" s="42"/>
      <c r="IV231" s="42"/>
    </row>
    <row r="232" spans="1:256" ht="15.75" customHeight="1" x14ac:dyDescent="0.25">
      <c r="A232" s="67" t="s">
        <v>1606</v>
      </c>
      <c r="B232" s="67" t="s">
        <v>1607</v>
      </c>
      <c r="C232" s="68" t="s">
        <v>1172</v>
      </c>
      <c r="D232" s="67" t="s">
        <v>163</v>
      </c>
      <c r="E232" s="67" t="s">
        <v>1608</v>
      </c>
      <c r="F232" s="101">
        <v>2005</v>
      </c>
      <c r="G232" s="32">
        <v>3.97</v>
      </c>
      <c r="H232" s="32">
        <v>5.6</v>
      </c>
      <c r="I232" s="32">
        <v>5.6</v>
      </c>
      <c r="J232" s="67" t="s">
        <v>296</v>
      </c>
      <c r="K232" s="67" t="s">
        <v>1735</v>
      </c>
      <c r="L232" s="67" t="s">
        <v>53</v>
      </c>
      <c r="M232" s="67" t="s">
        <v>50</v>
      </c>
      <c r="N232" s="67"/>
      <c r="O232" s="67"/>
      <c r="P232" s="67"/>
      <c r="Q232" s="67"/>
      <c r="R232" s="67"/>
      <c r="S232" s="67"/>
      <c r="T232" s="67"/>
      <c r="U232" s="67"/>
      <c r="V232" s="67"/>
      <c r="W232" s="42"/>
      <c r="X232" s="42"/>
      <c r="Y232" s="42"/>
      <c r="Z232" s="42"/>
      <c r="AA232" s="42"/>
      <c r="AB232" s="42"/>
      <c r="AC232" s="42"/>
      <c r="AD232" s="42"/>
      <c r="AE232" s="42"/>
      <c r="AF232" s="42"/>
      <c r="AG232" s="42"/>
      <c r="AH232" s="42"/>
      <c r="AI232" s="42"/>
      <c r="AJ232" s="42"/>
      <c r="AK232" s="42"/>
      <c r="AL232" s="67"/>
      <c r="AM232" s="67"/>
      <c r="AN232" s="67"/>
      <c r="AO232" s="67" t="s">
        <v>108</v>
      </c>
      <c r="AP232" s="67" t="s">
        <v>63</v>
      </c>
      <c r="AQ232" s="67" t="s">
        <v>109</v>
      </c>
      <c r="AR232" s="67"/>
      <c r="AS232" s="67" t="s">
        <v>64</v>
      </c>
      <c r="AT232" s="67" t="s">
        <v>1737</v>
      </c>
      <c r="AU232" s="67" t="s">
        <v>66</v>
      </c>
      <c r="AV232" s="67" t="s">
        <v>67</v>
      </c>
      <c r="AW232" s="67"/>
      <c r="AX232" s="67"/>
      <c r="AY232" s="67"/>
      <c r="AZ232" s="67" t="s">
        <v>1741</v>
      </c>
      <c r="BA232" s="67"/>
      <c r="BB232" s="67"/>
      <c r="BC232" s="67"/>
      <c r="BD232" s="67"/>
      <c r="BE232" s="67" t="s">
        <v>298</v>
      </c>
      <c r="BF232" s="42"/>
      <c r="BG232" s="42"/>
      <c r="BH232" s="67"/>
      <c r="BI232" s="67"/>
      <c r="BJ232" s="67" t="s">
        <v>299</v>
      </c>
      <c r="BK232" s="67"/>
      <c r="BL232" s="67"/>
      <c r="BM232" s="67"/>
      <c r="BN232" s="42"/>
      <c r="BO232" s="42"/>
      <c r="BP232" s="67"/>
      <c r="BQ232" s="67"/>
      <c r="BR232" s="72"/>
      <c r="BS232" s="42"/>
      <c r="BT232" s="42"/>
      <c r="BU232" s="67"/>
      <c r="BV232" s="67"/>
      <c r="BW232" s="67"/>
      <c r="BX232" s="42"/>
      <c r="BY232" s="67"/>
      <c r="BZ232" s="42"/>
      <c r="CA232" s="42"/>
      <c r="CB232" s="67"/>
      <c r="CC232" s="67"/>
      <c r="CD232" s="42"/>
      <c r="CE232" s="42"/>
      <c r="CF232" s="42"/>
      <c r="CG232" s="42"/>
      <c r="CH232" s="67"/>
      <c r="CI232" s="67"/>
      <c r="CJ232" s="67"/>
      <c r="CK232" s="67"/>
      <c r="CL232" s="67"/>
      <c r="CM232" s="67"/>
      <c r="CN232" s="67"/>
      <c r="CO232" s="67"/>
      <c r="CP232" s="67" t="s">
        <v>80</v>
      </c>
      <c r="CQ232" s="67"/>
      <c r="CR232" s="67"/>
      <c r="CS232" s="67"/>
      <c r="CT232" s="67"/>
      <c r="CU232" s="67"/>
      <c r="CV232" s="67"/>
      <c r="CW232" s="67"/>
      <c r="CX232" s="67"/>
      <c r="CY232" s="67"/>
      <c r="CZ232" s="67"/>
      <c r="DA232" s="67"/>
      <c r="DB232" s="67"/>
      <c r="DC232" s="67"/>
      <c r="DD232" s="67"/>
      <c r="DE232" s="67" t="s">
        <v>116</v>
      </c>
      <c r="DF232" s="67" t="s">
        <v>207</v>
      </c>
      <c r="DG232" s="67"/>
      <c r="DH232" s="67"/>
      <c r="DI232" s="42"/>
      <c r="DJ232" s="42"/>
      <c r="DK232" s="42"/>
      <c r="DL232" s="42"/>
      <c r="DM232" s="42"/>
      <c r="DN232" s="42"/>
      <c r="DO232" s="42"/>
      <c r="DP232" s="42"/>
      <c r="DQ232" s="42"/>
      <c r="DR232" s="42"/>
      <c r="DS232" s="42"/>
      <c r="DT232" s="42"/>
      <c r="DU232" s="42"/>
      <c r="DV232" s="42"/>
      <c r="DW232" s="42"/>
      <c r="DX232" s="42"/>
      <c r="DY232" s="42"/>
      <c r="DZ232" s="42"/>
      <c r="EA232" s="42"/>
      <c r="EB232" s="42"/>
      <c r="EC232" s="42"/>
      <c r="ED232" s="42"/>
      <c r="EE232" s="42"/>
      <c r="EF232" s="42"/>
      <c r="EG232" s="42"/>
      <c r="EH232" s="42"/>
      <c r="EI232" s="42"/>
      <c r="EJ232" s="42"/>
      <c r="EK232" s="67" t="s">
        <v>28</v>
      </c>
      <c r="EL232" s="67" t="s">
        <v>1609</v>
      </c>
      <c r="EM232" s="42"/>
      <c r="EN232" s="42"/>
      <c r="EO232" s="42"/>
      <c r="EP232" s="42"/>
      <c r="EQ232" s="42"/>
      <c r="ER232" s="42"/>
      <c r="ES232" s="42"/>
      <c r="ET232" s="42"/>
      <c r="EU232" s="42"/>
      <c r="EV232" s="42"/>
      <c r="EW232" s="42"/>
      <c r="EX232" s="42"/>
      <c r="EY232" s="42"/>
      <c r="EZ232" s="42"/>
      <c r="FA232" s="42"/>
      <c r="FB232" s="42"/>
      <c r="FC232" s="42"/>
      <c r="FD232" s="42"/>
      <c r="FE232" s="67" t="s">
        <v>116</v>
      </c>
      <c r="FF232" s="42"/>
      <c r="FG232" s="42"/>
      <c r="FH232" s="42"/>
      <c r="FI232" s="42"/>
      <c r="FJ232" s="42"/>
      <c r="FK232" s="42"/>
      <c r="FL232" s="42"/>
      <c r="FM232" s="42"/>
      <c r="FN232" s="42"/>
      <c r="FO232" s="42"/>
      <c r="FP232" s="42"/>
      <c r="FQ232" s="42"/>
      <c r="FR232" s="42"/>
      <c r="FS232" s="42"/>
      <c r="FT232" s="42"/>
      <c r="FU232" s="42"/>
      <c r="FV232" s="42"/>
      <c r="FW232" s="42"/>
      <c r="FX232" s="42"/>
      <c r="FY232" s="42"/>
      <c r="FZ232" s="42"/>
      <c r="GA232" s="42"/>
      <c r="GB232" s="42"/>
      <c r="GC232" s="42"/>
      <c r="GD232" s="42"/>
      <c r="GE232" s="42"/>
      <c r="GF232" s="42"/>
      <c r="GG232" s="42"/>
      <c r="GH232" s="42"/>
      <c r="GI232" s="42"/>
      <c r="GJ232" s="42"/>
      <c r="GK232" s="42"/>
      <c r="GL232" s="42"/>
      <c r="GM232" s="42"/>
      <c r="GN232" s="42"/>
      <c r="GO232" s="42"/>
      <c r="GP232" s="42"/>
      <c r="GQ232" s="42"/>
      <c r="GR232" s="42"/>
      <c r="GS232" s="42"/>
      <c r="GT232" s="42"/>
      <c r="GU232" s="42"/>
      <c r="GV232" s="42"/>
      <c r="GW232" s="42"/>
      <c r="GX232" s="42"/>
      <c r="GY232" s="42"/>
      <c r="GZ232" s="42"/>
      <c r="HA232" s="42"/>
      <c r="HB232" s="42"/>
      <c r="HC232" s="33" t="s">
        <v>167</v>
      </c>
      <c r="HD232" s="67" t="s">
        <v>167</v>
      </c>
      <c r="HE232" s="67"/>
      <c r="HF232" s="42"/>
      <c r="HG232" s="39"/>
      <c r="HH232" s="40"/>
      <c r="HI232" s="40"/>
      <c r="HJ232" s="40"/>
      <c r="HK232" s="42"/>
      <c r="HL232" s="41"/>
      <c r="HM232" s="42"/>
      <c r="HN232" s="42"/>
      <c r="HO232" s="67" t="s">
        <v>302</v>
      </c>
      <c r="HP232" s="67"/>
      <c r="HQ232" s="67"/>
      <c r="HR232" s="42"/>
      <c r="HS232" s="42"/>
      <c r="HT232" s="42"/>
      <c r="HU232" s="42"/>
      <c r="HV232" s="67" t="s">
        <v>478</v>
      </c>
      <c r="HW232" s="67" t="s">
        <v>479</v>
      </c>
      <c r="HX232" s="42"/>
      <c r="HY232" s="42"/>
      <c r="HZ232" s="42"/>
      <c r="IA232" s="42"/>
      <c r="IB232" s="42"/>
      <c r="IC232" s="42"/>
      <c r="ID232" s="42"/>
      <c r="IE232" s="42"/>
      <c r="IF232" s="42"/>
      <c r="IG232" s="42"/>
      <c r="IH232" s="42"/>
      <c r="II232" s="42"/>
      <c r="IJ232" s="42"/>
      <c r="IK232" s="42"/>
      <c r="IL232" s="42"/>
      <c r="IM232" s="42"/>
      <c r="IN232" s="42"/>
      <c r="IO232" s="42"/>
      <c r="IP232" s="42"/>
      <c r="IQ232" s="42"/>
      <c r="IR232" s="42"/>
      <c r="IS232" s="42"/>
      <c r="IT232" s="42"/>
      <c r="IU232" s="42"/>
      <c r="IV232" s="42"/>
    </row>
    <row r="233" spans="1:256" ht="15.75" customHeight="1" x14ac:dyDescent="0.25">
      <c r="A233" s="67" t="s">
        <v>1610</v>
      </c>
      <c r="B233" s="67" t="s">
        <v>1611</v>
      </c>
      <c r="C233" s="68" t="s">
        <v>1172</v>
      </c>
      <c r="D233" s="67" t="s">
        <v>163</v>
      </c>
      <c r="E233" s="67" t="s">
        <v>1612</v>
      </c>
      <c r="F233" s="101">
        <v>2001</v>
      </c>
      <c r="G233" s="32">
        <v>0</v>
      </c>
      <c r="H233" s="32">
        <v>0.9</v>
      </c>
      <c r="I233" s="32">
        <v>0.9</v>
      </c>
      <c r="J233" s="67" t="s">
        <v>48</v>
      </c>
      <c r="K233" s="67"/>
      <c r="L233" s="67" t="s">
        <v>52</v>
      </c>
      <c r="M233" s="67" t="s">
        <v>50</v>
      </c>
      <c r="N233" s="67" t="s">
        <v>51</v>
      </c>
      <c r="O233" s="67"/>
      <c r="P233" s="67"/>
      <c r="Q233" s="67" t="s">
        <v>107</v>
      </c>
      <c r="R233" s="67" t="s">
        <v>49</v>
      </c>
      <c r="S233" s="67"/>
      <c r="T233" s="67"/>
      <c r="U233" s="67"/>
      <c r="V233" s="67"/>
      <c r="W233" s="67"/>
      <c r="X233" s="67"/>
      <c r="Y233" s="67"/>
      <c r="Z233" s="67"/>
      <c r="AA233" s="67" t="s">
        <v>59</v>
      </c>
      <c r="AB233" s="67"/>
      <c r="AC233" s="67"/>
      <c r="AD233" s="67"/>
      <c r="AE233" s="67" t="s">
        <v>56</v>
      </c>
      <c r="AF233" s="67"/>
      <c r="AG233" s="67" t="s">
        <v>57</v>
      </c>
      <c r="AH233" s="67" t="s">
        <v>58</v>
      </c>
      <c r="AI233" s="67" t="s">
        <v>55</v>
      </c>
      <c r="AJ233" s="67"/>
      <c r="AK233" s="67"/>
      <c r="AL233" s="67"/>
      <c r="AM233" s="67" t="s">
        <v>61</v>
      </c>
      <c r="AN233" s="67" t="s">
        <v>62</v>
      </c>
      <c r="AO233" s="67"/>
      <c r="AP233" s="67"/>
      <c r="AQ233" s="67"/>
      <c r="AR233" s="67"/>
      <c r="AS233" s="67" t="s">
        <v>64</v>
      </c>
      <c r="AT233" s="67"/>
      <c r="AU233" s="67"/>
      <c r="AV233" s="67" t="s">
        <v>67</v>
      </c>
      <c r="AW233" s="67"/>
      <c r="AX233" s="67"/>
      <c r="AY233" s="67"/>
      <c r="AZ233" s="67"/>
      <c r="BA233" s="67"/>
      <c r="BB233" s="67"/>
      <c r="BC233" s="67"/>
      <c r="BD233" s="67"/>
      <c r="BE233" s="67" t="s">
        <v>111</v>
      </c>
      <c r="BF233" s="67"/>
      <c r="BG233" s="67"/>
      <c r="BH233" s="67" t="s">
        <v>112</v>
      </c>
      <c r="BI233" s="67" t="s">
        <v>113</v>
      </c>
      <c r="BJ233" s="67"/>
      <c r="BK233" s="67"/>
      <c r="BL233" s="67" t="s">
        <v>71</v>
      </c>
      <c r="BM233" s="33" t="s">
        <v>1757</v>
      </c>
      <c r="BN233" s="67"/>
      <c r="BO233" s="67" t="s">
        <v>280</v>
      </c>
      <c r="BP233" s="67" t="s">
        <v>993</v>
      </c>
      <c r="BQ233" s="67" t="s">
        <v>1760</v>
      </c>
      <c r="BR233" s="34" t="s">
        <v>1761</v>
      </c>
      <c r="BS233" s="67" t="s">
        <v>290</v>
      </c>
      <c r="BT233" s="67" t="s">
        <v>280</v>
      </c>
      <c r="BU233" s="67" t="s">
        <v>993</v>
      </c>
      <c r="BV233" s="67" t="s">
        <v>1760</v>
      </c>
      <c r="BW233" s="67"/>
      <c r="BX233" s="67"/>
      <c r="BY233" s="67"/>
      <c r="BZ233" s="67"/>
      <c r="CA233" s="67"/>
      <c r="CB233" s="67"/>
      <c r="CC233" s="67"/>
      <c r="CD233" s="67"/>
      <c r="CE233" s="67"/>
      <c r="CF233" s="67"/>
      <c r="CG233" s="67"/>
      <c r="CH233" s="67"/>
      <c r="CI233" s="67"/>
      <c r="CJ233" s="67"/>
      <c r="CK233" s="67"/>
      <c r="CL233" s="67" t="s">
        <v>76</v>
      </c>
      <c r="CM233" s="67"/>
      <c r="CN233" s="67"/>
      <c r="CO233" s="67"/>
      <c r="CP233" s="67" t="s">
        <v>80</v>
      </c>
      <c r="CQ233" s="67"/>
      <c r="CR233" s="67"/>
      <c r="CS233" s="67"/>
      <c r="CT233" s="67"/>
      <c r="CU233" s="67"/>
      <c r="CV233" s="67"/>
      <c r="CW233" s="67"/>
      <c r="CX233" s="67"/>
      <c r="CY233" s="67"/>
      <c r="CZ233" s="67"/>
      <c r="DA233" s="67"/>
      <c r="DB233" s="67"/>
      <c r="DC233" s="67"/>
      <c r="DD233" s="67"/>
      <c r="DE233" s="67" t="s">
        <v>80</v>
      </c>
      <c r="DF233" s="67"/>
      <c r="DG233" s="67"/>
      <c r="DH233" s="67"/>
      <c r="DI233" s="67" t="s">
        <v>80</v>
      </c>
      <c r="DJ233" s="67"/>
      <c r="DK233" s="67"/>
      <c r="DL233" s="67"/>
      <c r="DM233" s="67"/>
      <c r="DN233" s="67"/>
      <c r="DO233" s="67"/>
      <c r="DP233" s="67" t="s">
        <v>82</v>
      </c>
      <c r="DQ233" s="67" t="s">
        <v>79</v>
      </c>
      <c r="DR233" s="67"/>
      <c r="DS233" s="67"/>
      <c r="DT233" s="67"/>
      <c r="DU233" s="67"/>
      <c r="DV233" s="67"/>
      <c r="DW233" s="67"/>
      <c r="DX233" s="67"/>
      <c r="DY233" s="67"/>
      <c r="DZ233" s="67"/>
      <c r="EA233" s="67"/>
      <c r="EB233" s="67"/>
      <c r="EC233" s="67"/>
      <c r="ED233" s="67"/>
      <c r="EE233" s="67"/>
      <c r="EF233" s="67"/>
      <c r="EG233" s="67"/>
      <c r="EH233" s="67"/>
      <c r="EI233" s="67"/>
      <c r="EJ233" s="67"/>
      <c r="EK233" s="67" t="s">
        <v>28</v>
      </c>
      <c r="EL233" s="67" t="s">
        <v>1613</v>
      </c>
      <c r="EM233" s="67"/>
      <c r="EN233" s="67" t="s">
        <v>246</v>
      </c>
      <c r="EO233" s="67" t="s">
        <v>84</v>
      </c>
      <c r="EP233" s="67"/>
      <c r="EQ233" s="67" t="s">
        <v>259</v>
      </c>
      <c r="ER233" s="67" t="s">
        <v>284</v>
      </c>
      <c r="ES233" s="67" t="s">
        <v>125</v>
      </c>
      <c r="ET233" s="67" t="s">
        <v>85</v>
      </c>
      <c r="EU233" s="67"/>
      <c r="EV233" s="67" t="s">
        <v>86</v>
      </c>
      <c r="EW233" s="67"/>
      <c r="EX233" s="67"/>
      <c r="EY233" s="67"/>
      <c r="EZ233" s="67"/>
      <c r="FA233" s="67" t="s">
        <v>87</v>
      </c>
      <c r="FB233" s="67" t="s">
        <v>412</v>
      </c>
      <c r="FC233" s="67"/>
      <c r="FD233" s="67"/>
      <c r="FE233" s="67" t="s">
        <v>116</v>
      </c>
      <c r="FF233" s="67" t="s">
        <v>89</v>
      </c>
      <c r="FG233" s="67"/>
      <c r="FH233" s="67"/>
      <c r="FI233" s="67"/>
      <c r="FJ233" s="67"/>
      <c r="FK233" s="67"/>
      <c r="FL233" s="67"/>
      <c r="FM233" s="67"/>
      <c r="FN233" s="67"/>
      <c r="FO233" s="67"/>
      <c r="FP233" s="67"/>
      <c r="FQ233" s="67"/>
      <c r="FR233" s="67"/>
      <c r="FS233" s="67"/>
      <c r="FT233" s="67"/>
      <c r="FU233" s="67"/>
      <c r="FV233" s="67"/>
      <c r="FW233" s="67"/>
      <c r="FX233" s="67"/>
      <c r="FY233" s="67"/>
      <c r="FZ233" s="67"/>
      <c r="GA233" s="67"/>
      <c r="GB233" s="67"/>
      <c r="GC233" s="67"/>
      <c r="GD233" s="67"/>
      <c r="GE233" s="67" t="s">
        <v>127</v>
      </c>
      <c r="GF233" s="67" t="s">
        <v>84</v>
      </c>
      <c r="GG233" s="67" t="s">
        <v>128</v>
      </c>
      <c r="GH233" s="67" t="s">
        <v>129</v>
      </c>
      <c r="GI233" s="67" t="s">
        <v>145</v>
      </c>
      <c r="GJ233" s="67"/>
      <c r="GK233" s="67"/>
      <c r="GL233" s="67"/>
      <c r="GM233" s="67"/>
      <c r="GN233" s="67"/>
      <c r="GO233" s="67" t="s">
        <v>259</v>
      </c>
      <c r="GP233" s="67" t="s">
        <v>130</v>
      </c>
      <c r="GQ233" s="67" t="s">
        <v>191</v>
      </c>
      <c r="GR233" s="67" t="s">
        <v>91</v>
      </c>
      <c r="GS233" s="67" t="s">
        <v>92</v>
      </c>
      <c r="GT233" s="67" t="s">
        <v>131</v>
      </c>
      <c r="GU233" s="67" t="s">
        <v>132</v>
      </c>
      <c r="GV233" s="67" t="s">
        <v>261</v>
      </c>
      <c r="GW233" s="67" t="s">
        <v>166</v>
      </c>
      <c r="GX233" s="67" t="s">
        <v>146</v>
      </c>
      <c r="GY233" s="67" t="s">
        <v>133</v>
      </c>
      <c r="GZ233" s="67"/>
      <c r="HA233" s="67"/>
      <c r="HB233" s="67"/>
      <c r="HC233" s="33" t="s">
        <v>167</v>
      </c>
      <c r="HD233" s="67" t="s">
        <v>167</v>
      </c>
      <c r="HE233" s="67" t="s">
        <v>168</v>
      </c>
      <c r="HF233" s="67"/>
      <c r="HG233" s="33"/>
      <c r="HH233" s="35"/>
      <c r="HI233" s="35"/>
      <c r="HJ233" s="35"/>
      <c r="HK233" s="67" t="s">
        <v>262</v>
      </c>
      <c r="HL233" s="67" t="s">
        <v>315</v>
      </c>
      <c r="HM233" s="67" t="s">
        <v>315</v>
      </c>
      <c r="HN233" s="67"/>
      <c r="HO233" s="67"/>
      <c r="HP233" s="67"/>
      <c r="HQ233" s="67"/>
      <c r="HR233" s="67"/>
      <c r="HS233" s="67"/>
      <c r="HT233" s="67"/>
      <c r="HU233" s="67"/>
      <c r="HV233" s="67"/>
      <c r="HW233" s="67"/>
      <c r="HX233" s="67"/>
      <c r="HY233" s="67"/>
      <c r="HZ233" s="67"/>
      <c r="IA233" s="67"/>
      <c r="IB233" s="67"/>
      <c r="IC233" s="67" t="s">
        <v>28</v>
      </c>
      <c r="ID233" s="67" t="s">
        <v>1614</v>
      </c>
      <c r="IE233" s="67" t="s">
        <v>418</v>
      </c>
      <c r="IF233" s="67"/>
      <c r="IG233" s="67"/>
      <c r="IH233" s="67" t="s">
        <v>137</v>
      </c>
      <c r="II233" s="67" t="s">
        <v>100</v>
      </c>
      <c r="IJ233" s="67"/>
      <c r="IK233" s="67"/>
      <c r="IL233" s="67" t="s">
        <v>100</v>
      </c>
      <c r="IM233" s="67"/>
      <c r="IN233" s="67"/>
      <c r="IO233" s="67" t="s">
        <v>100</v>
      </c>
      <c r="IP233" s="67"/>
      <c r="IQ233" s="67"/>
      <c r="IR233" s="67"/>
      <c r="IS233" s="67"/>
      <c r="IT233" s="67" t="s">
        <v>101</v>
      </c>
      <c r="IU233" s="67" t="s">
        <v>100</v>
      </c>
      <c r="IV233" s="67"/>
    </row>
    <row r="234" spans="1:256" ht="15.75" customHeight="1" x14ac:dyDescent="0.25">
      <c r="A234" s="67" t="s">
        <v>1615</v>
      </c>
      <c r="B234" s="67" t="s">
        <v>1616</v>
      </c>
      <c r="C234" s="68" t="s">
        <v>1617</v>
      </c>
      <c r="D234" s="67" t="s">
        <v>1618</v>
      </c>
      <c r="E234" s="67" t="s">
        <v>1619</v>
      </c>
      <c r="F234" s="101">
        <v>1987</v>
      </c>
      <c r="G234" s="32">
        <v>74.438999999999993</v>
      </c>
      <c r="H234" s="32">
        <v>83.452600000000004</v>
      </c>
      <c r="I234" s="32">
        <v>83.670599999999993</v>
      </c>
      <c r="J234" s="67" t="s">
        <v>296</v>
      </c>
      <c r="K234" s="67"/>
      <c r="L234" s="67" t="s">
        <v>53</v>
      </c>
      <c r="M234" s="67" t="s">
        <v>50</v>
      </c>
      <c r="N234" s="67"/>
      <c r="O234" s="67"/>
      <c r="P234" s="67"/>
      <c r="Q234" s="67"/>
      <c r="R234" s="67"/>
      <c r="S234" s="67"/>
      <c r="T234" s="67"/>
      <c r="U234" s="67"/>
      <c r="V234" s="67"/>
      <c r="W234" s="67"/>
      <c r="X234" s="67"/>
      <c r="Y234" s="67"/>
      <c r="Z234" s="67"/>
      <c r="AA234" s="67"/>
      <c r="AB234" s="67"/>
      <c r="AC234" s="67"/>
      <c r="AD234" s="67"/>
      <c r="AE234" s="67" t="s">
        <v>56</v>
      </c>
      <c r="AF234" s="67"/>
      <c r="AG234" s="67" t="s">
        <v>57</v>
      </c>
      <c r="AH234" s="67" t="s">
        <v>58</v>
      </c>
      <c r="AI234" s="67" t="s">
        <v>55</v>
      </c>
      <c r="AJ234" s="67"/>
      <c r="AK234" s="67" t="s">
        <v>59</v>
      </c>
      <c r="AL234" s="67" t="s">
        <v>60</v>
      </c>
      <c r="AM234" s="67" t="s">
        <v>61</v>
      </c>
      <c r="AN234" s="67" t="s">
        <v>62</v>
      </c>
      <c r="AO234" s="67" t="s">
        <v>108</v>
      </c>
      <c r="AP234" s="67" t="s">
        <v>63</v>
      </c>
      <c r="AQ234" s="67" t="s">
        <v>109</v>
      </c>
      <c r="AR234" s="67"/>
      <c r="AS234" s="67" t="s">
        <v>64</v>
      </c>
      <c r="AT234" s="67"/>
      <c r="AU234" s="67"/>
      <c r="AV234" s="67" t="s">
        <v>67</v>
      </c>
      <c r="AW234" s="67"/>
      <c r="AX234" s="67"/>
      <c r="AY234" s="67"/>
      <c r="AZ234" s="67"/>
      <c r="BA234" s="67" t="s">
        <v>1738</v>
      </c>
      <c r="BB234" s="67" t="s">
        <v>1739</v>
      </c>
      <c r="BC234" s="67" t="s">
        <v>28</v>
      </c>
      <c r="BD234" s="67" t="s">
        <v>1620</v>
      </c>
      <c r="BE234" s="67"/>
      <c r="BF234" s="67"/>
      <c r="BG234" s="67"/>
      <c r="BH234" s="67"/>
      <c r="BI234" s="67"/>
      <c r="BJ234" s="67"/>
      <c r="BK234" s="67"/>
      <c r="BL234" s="67"/>
      <c r="BM234" s="67"/>
      <c r="BN234" s="67"/>
      <c r="BO234" s="67"/>
      <c r="BP234" s="67"/>
      <c r="BQ234" s="67"/>
      <c r="BR234" s="69"/>
      <c r="BS234" s="67"/>
      <c r="BT234" s="67"/>
      <c r="BU234" s="67"/>
      <c r="BV234" s="67"/>
      <c r="BW234" s="67" t="s">
        <v>77</v>
      </c>
      <c r="BX234" s="67"/>
      <c r="BY234" s="67"/>
      <c r="BZ234" s="67"/>
      <c r="CA234" s="67"/>
      <c r="CB234" s="67"/>
      <c r="CC234" s="67"/>
      <c r="CD234" s="67" t="s">
        <v>72</v>
      </c>
      <c r="CE234" s="67" t="s">
        <v>73</v>
      </c>
      <c r="CF234" s="67" t="s">
        <v>74</v>
      </c>
      <c r="CG234" s="67" t="s">
        <v>75</v>
      </c>
      <c r="CH234" s="67" t="s">
        <v>156</v>
      </c>
      <c r="CI234" s="67" t="s">
        <v>157</v>
      </c>
      <c r="CJ234" s="67" t="s">
        <v>158</v>
      </c>
      <c r="CK234" s="67" t="s">
        <v>75</v>
      </c>
      <c r="CL234" s="67"/>
      <c r="CM234" s="67"/>
      <c r="CN234" s="67"/>
      <c r="CO234" s="67"/>
      <c r="CP234" s="67" t="s">
        <v>80</v>
      </c>
      <c r="CQ234" s="67"/>
      <c r="CR234" s="67"/>
      <c r="CS234" s="67"/>
      <c r="CT234" s="67"/>
      <c r="CU234" s="67"/>
      <c r="CV234" s="67"/>
      <c r="CW234" s="67"/>
      <c r="CX234" s="67"/>
      <c r="CY234" s="67"/>
      <c r="CZ234" s="67"/>
      <c r="DA234" s="67"/>
      <c r="DB234" s="67"/>
      <c r="DC234" s="67"/>
      <c r="DD234" s="67"/>
      <c r="DE234" s="67" t="s">
        <v>116</v>
      </c>
      <c r="DF234" s="67" t="s">
        <v>207</v>
      </c>
      <c r="DG234" s="67" t="s">
        <v>208</v>
      </c>
      <c r="DH234" s="67" t="s">
        <v>209</v>
      </c>
      <c r="DI234" s="67" t="s">
        <v>80</v>
      </c>
      <c r="DJ234" s="67"/>
      <c r="DK234" s="67"/>
      <c r="DL234" s="67"/>
      <c r="DM234" s="67"/>
      <c r="DN234" s="67"/>
      <c r="DO234" s="67"/>
      <c r="DP234" s="67"/>
      <c r="DQ234" s="67"/>
      <c r="DR234" s="67"/>
      <c r="DS234" s="67"/>
      <c r="DT234" s="67"/>
      <c r="DU234" s="67"/>
      <c r="DV234" s="67"/>
      <c r="DW234" s="67"/>
      <c r="DX234" s="67"/>
      <c r="DY234" s="67"/>
      <c r="DZ234" s="67"/>
      <c r="EA234" s="67"/>
      <c r="EB234" s="67" t="s">
        <v>230</v>
      </c>
      <c r="EC234" s="67"/>
      <c r="ED234" s="67"/>
      <c r="EE234" s="67"/>
      <c r="EF234" s="67"/>
      <c r="EG234" s="67" t="s">
        <v>123</v>
      </c>
      <c r="EH234" s="67" t="s">
        <v>232</v>
      </c>
      <c r="EI234" s="67" t="s">
        <v>233</v>
      </c>
      <c r="EJ234" s="67"/>
      <c r="EK234" s="67" t="s">
        <v>28</v>
      </c>
      <c r="EL234" s="67" t="s">
        <v>1621</v>
      </c>
      <c r="EM234" s="67"/>
      <c r="EN234" s="67"/>
      <c r="EO234" s="67" t="s">
        <v>84</v>
      </c>
      <c r="EP234" s="67"/>
      <c r="EQ234" s="67"/>
      <c r="ER234" s="67"/>
      <c r="ES234" s="67"/>
      <c r="ET234" s="67"/>
      <c r="EU234" s="67"/>
      <c r="EV234" s="67"/>
      <c r="EW234" s="67"/>
      <c r="EX234" s="67"/>
      <c r="EY234" s="67"/>
      <c r="EZ234" s="67"/>
      <c r="FA234" s="67" t="s">
        <v>87</v>
      </c>
      <c r="FB234" s="67" t="s">
        <v>412</v>
      </c>
      <c r="FC234" s="67"/>
      <c r="FD234" s="67"/>
      <c r="FE234" s="67" t="s">
        <v>116</v>
      </c>
      <c r="FF234" s="67" t="s">
        <v>89</v>
      </c>
      <c r="FG234" s="67"/>
      <c r="FH234" s="67"/>
      <c r="FI234" s="67"/>
      <c r="FJ234" s="67"/>
      <c r="FK234" s="67"/>
      <c r="FL234" s="67"/>
      <c r="FM234" s="67"/>
      <c r="FN234" s="67"/>
      <c r="FO234" s="67"/>
      <c r="FP234" s="67"/>
      <c r="FQ234" s="67"/>
      <c r="FR234" s="67"/>
      <c r="FS234" s="67"/>
      <c r="FT234" s="67"/>
      <c r="FU234" s="67"/>
      <c r="FV234" s="67"/>
      <c r="FW234" s="67"/>
      <c r="FX234" s="67"/>
      <c r="FY234" s="67"/>
      <c r="FZ234" s="67"/>
      <c r="GA234" s="67"/>
      <c r="GB234" s="67"/>
      <c r="GC234" s="67"/>
      <c r="GD234" s="67"/>
      <c r="GE234" s="67"/>
      <c r="GF234" s="67"/>
      <c r="GG234" s="67"/>
      <c r="GH234" s="67"/>
      <c r="GI234" s="67"/>
      <c r="GJ234" s="67"/>
      <c r="GK234" s="67"/>
      <c r="GL234" s="67"/>
      <c r="GM234" s="67"/>
      <c r="GN234" s="67"/>
      <c r="GO234" s="67"/>
      <c r="GP234" s="67"/>
      <c r="GQ234" s="67"/>
      <c r="GR234" s="67"/>
      <c r="GS234" s="67"/>
      <c r="GT234" s="67"/>
      <c r="GU234" s="67"/>
      <c r="GV234" s="67"/>
      <c r="GW234" s="67"/>
      <c r="GX234" s="67"/>
      <c r="GY234" s="67"/>
      <c r="GZ234" s="67"/>
      <c r="HA234" s="67"/>
      <c r="HB234" s="67"/>
      <c r="HC234" s="33" t="s">
        <v>167</v>
      </c>
      <c r="HD234" s="67" t="s">
        <v>167</v>
      </c>
      <c r="HE234" s="67"/>
      <c r="HF234" s="67"/>
      <c r="HG234" s="33"/>
      <c r="HH234" s="35"/>
      <c r="HI234" s="35"/>
      <c r="HJ234" s="35"/>
      <c r="HK234" s="67"/>
      <c r="HL234" s="36"/>
      <c r="HM234" s="67"/>
      <c r="HN234" s="67"/>
      <c r="HO234" s="67" t="s">
        <v>223</v>
      </c>
      <c r="HP234" s="67"/>
      <c r="HQ234" s="67"/>
      <c r="HR234" s="67" t="s">
        <v>304</v>
      </c>
      <c r="HS234" s="67"/>
      <c r="HT234" s="67"/>
      <c r="HU234" s="67"/>
      <c r="HV234" s="67"/>
      <c r="HW234" s="67"/>
      <c r="HX234" s="67"/>
      <c r="HY234" s="67"/>
      <c r="HZ234" s="67"/>
      <c r="IA234" s="67"/>
      <c r="IB234" s="67"/>
      <c r="IC234" s="67" t="s">
        <v>28</v>
      </c>
      <c r="ID234" s="67" t="s">
        <v>1622</v>
      </c>
      <c r="IE234" s="67"/>
      <c r="IF234" s="67"/>
      <c r="IG234" s="67"/>
      <c r="IH234" s="67"/>
      <c r="II234" s="67"/>
      <c r="IJ234" s="67"/>
      <c r="IK234" s="67"/>
      <c r="IL234" s="67"/>
      <c r="IM234" s="67"/>
      <c r="IN234" s="67"/>
      <c r="IO234" s="67"/>
      <c r="IP234" s="67"/>
      <c r="IQ234" s="67"/>
      <c r="IR234" s="67"/>
      <c r="IS234" s="67"/>
      <c r="IT234" s="67"/>
      <c r="IU234" s="67"/>
      <c r="IV234" s="67"/>
    </row>
    <row r="235" spans="1:256" ht="15.75" customHeight="1" x14ac:dyDescent="0.25">
      <c r="A235" s="67" t="s">
        <v>1623</v>
      </c>
      <c r="B235" s="67" t="s">
        <v>1624</v>
      </c>
      <c r="C235" s="68" t="s">
        <v>1617</v>
      </c>
      <c r="D235" s="67" t="s">
        <v>1791</v>
      </c>
      <c r="E235" s="67" t="s">
        <v>1625</v>
      </c>
      <c r="F235" s="101">
        <v>1991</v>
      </c>
      <c r="G235" s="32">
        <v>1.9610000000000001</v>
      </c>
      <c r="H235" s="32">
        <v>1.9890000000000001</v>
      </c>
      <c r="I235" s="32">
        <v>2.0059999999999998</v>
      </c>
      <c r="J235" s="67" t="s">
        <v>296</v>
      </c>
      <c r="K235" s="67" t="s">
        <v>1735</v>
      </c>
      <c r="L235" s="67" t="s">
        <v>53</v>
      </c>
      <c r="M235" s="67" t="s">
        <v>50</v>
      </c>
      <c r="N235" s="67" t="s">
        <v>51</v>
      </c>
      <c r="O235" s="67"/>
      <c r="P235" s="67"/>
      <c r="Q235" s="67" t="s">
        <v>107</v>
      </c>
      <c r="R235" s="67"/>
      <c r="S235" s="67"/>
      <c r="T235" s="67"/>
      <c r="U235" s="67"/>
      <c r="V235" s="67"/>
      <c r="W235" s="42"/>
      <c r="X235" s="42"/>
      <c r="Y235" s="42"/>
      <c r="Z235" s="42"/>
      <c r="AA235" s="42"/>
      <c r="AB235" s="42"/>
      <c r="AC235" s="42"/>
      <c r="AD235" s="42"/>
      <c r="AE235" s="42"/>
      <c r="AF235" s="42"/>
      <c r="AG235" s="42"/>
      <c r="AH235" s="42"/>
      <c r="AI235" s="42"/>
      <c r="AJ235" s="42"/>
      <c r="AK235" s="42"/>
      <c r="AL235" s="67"/>
      <c r="AM235" s="67"/>
      <c r="AN235" s="67"/>
      <c r="AO235" s="67" t="s">
        <v>108</v>
      </c>
      <c r="AP235" s="67"/>
      <c r="AQ235" s="67"/>
      <c r="AR235" s="67"/>
      <c r="AS235" s="67"/>
      <c r="AT235" s="67"/>
      <c r="AU235" s="67"/>
      <c r="AV235" s="67" t="s">
        <v>67</v>
      </c>
      <c r="AW235" s="67"/>
      <c r="AX235" s="67"/>
      <c r="AY235" s="67"/>
      <c r="AZ235" s="67"/>
      <c r="BA235" s="67"/>
      <c r="BB235" s="67"/>
      <c r="BC235" s="67"/>
      <c r="BD235" s="67"/>
      <c r="BE235" s="67" t="s">
        <v>298</v>
      </c>
      <c r="BF235" s="42"/>
      <c r="BG235" s="42"/>
      <c r="BH235" s="67"/>
      <c r="BI235" s="67"/>
      <c r="BJ235" s="67" t="s">
        <v>299</v>
      </c>
      <c r="BK235" s="67" t="s">
        <v>300</v>
      </c>
      <c r="BL235" s="67"/>
      <c r="BM235" s="67"/>
      <c r="BN235" s="42"/>
      <c r="BO235" s="42"/>
      <c r="BP235" s="67"/>
      <c r="BQ235" s="67"/>
      <c r="BR235" s="72"/>
      <c r="BS235" s="42"/>
      <c r="BT235" s="42"/>
      <c r="BU235" s="67"/>
      <c r="BV235" s="67"/>
      <c r="BW235" s="67"/>
      <c r="BX235" s="42"/>
      <c r="BY235" s="67"/>
      <c r="BZ235" s="42"/>
      <c r="CA235" s="42"/>
      <c r="CB235" s="67"/>
      <c r="CC235" s="67"/>
      <c r="CD235" s="42"/>
      <c r="CE235" s="42"/>
      <c r="CF235" s="42"/>
      <c r="CG235" s="42"/>
      <c r="CH235" s="67"/>
      <c r="CI235" s="67"/>
      <c r="CJ235" s="67"/>
      <c r="CK235" s="67"/>
      <c r="CL235" s="67"/>
      <c r="CM235" s="67"/>
      <c r="CN235" s="67"/>
      <c r="CO235" s="67"/>
      <c r="CP235" s="67" t="s">
        <v>80</v>
      </c>
      <c r="CQ235" s="67"/>
      <c r="CR235" s="67"/>
      <c r="CS235" s="67"/>
      <c r="CT235" s="67"/>
      <c r="CU235" s="67"/>
      <c r="CV235" s="67"/>
      <c r="CW235" s="67"/>
      <c r="CX235" s="67"/>
      <c r="CY235" s="67"/>
      <c r="CZ235" s="67"/>
      <c r="DA235" s="67"/>
      <c r="DB235" s="67"/>
      <c r="DC235" s="67"/>
      <c r="DD235" s="67"/>
      <c r="DE235" s="67" t="s">
        <v>80</v>
      </c>
      <c r="DF235" s="67"/>
      <c r="DG235" s="67"/>
      <c r="DH235" s="67"/>
      <c r="DI235" s="42"/>
      <c r="DJ235" s="42"/>
      <c r="DK235" s="42"/>
      <c r="DL235" s="42"/>
      <c r="DM235" s="42"/>
      <c r="DN235" s="42"/>
      <c r="DO235" s="42"/>
      <c r="DP235" s="42"/>
      <c r="DQ235" s="42"/>
      <c r="DR235" s="42"/>
      <c r="DS235" s="42"/>
      <c r="DT235" s="42"/>
      <c r="DU235" s="42"/>
      <c r="DV235" s="42"/>
      <c r="DW235" s="42"/>
      <c r="DX235" s="42"/>
      <c r="DY235" s="42"/>
      <c r="DZ235" s="42"/>
      <c r="EA235" s="42"/>
      <c r="EB235" s="42"/>
      <c r="EC235" s="42"/>
      <c r="ED235" s="42"/>
      <c r="EE235" s="42"/>
      <c r="EF235" s="42"/>
      <c r="EG235" s="42"/>
      <c r="EH235" s="42"/>
      <c r="EI235" s="42"/>
      <c r="EJ235" s="42"/>
      <c r="EK235" s="67" t="s">
        <v>28</v>
      </c>
      <c r="EL235" s="67" t="s">
        <v>1626</v>
      </c>
      <c r="EM235" s="42"/>
      <c r="EN235" s="42"/>
      <c r="EO235" s="42"/>
      <c r="EP235" s="42"/>
      <c r="EQ235" s="42"/>
      <c r="ER235" s="42"/>
      <c r="ES235" s="42"/>
      <c r="ET235" s="42"/>
      <c r="EU235" s="42"/>
      <c r="EV235" s="42"/>
      <c r="EW235" s="42"/>
      <c r="EX235" s="42"/>
      <c r="EY235" s="42"/>
      <c r="EZ235" s="42"/>
      <c r="FA235" s="42"/>
      <c r="FB235" s="42"/>
      <c r="FC235" s="42"/>
      <c r="FD235" s="42"/>
      <c r="FE235" s="67" t="s">
        <v>116</v>
      </c>
      <c r="FF235" s="42"/>
      <c r="FG235" s="42"/>
      <c r="FH235" s="42"/>
      <c r="FI235" s="42"/>
      <c r="FJ235" s="42"/>
      <c r="FK235" s="42"/>
      <c r="FL235" s="42"/>
      <c r="FM235" s="42"/>
      <c r="FN235" s="42"/>
      <c r="FO235" s="42"/>
      <c r="FP235" s="42"/>
      <c r="FQ235" s="42"/>
      <c r="FR235" s="42"/>
      <c r="FS235" s="42"/>
      <c r="FT235" s="42"/>
      <c r="FU235" s="42"/>
      <c r="FV235" s="42"/>
      <c r="FW235" s="42"/>
      <c r="FX235" s="42"/>
      <c r="FY235" s="42"/>
      <c r="FZ235" s="42"/>
      <c r="GA235" s="42"/>
      <c r="GB235" s="42"/>
      <c r="GC235" s="42"/>
      <c r="GD235" s="42"/>
      <c r="GE235" s="42"/>
      <c r="GF235" s="42"/>
      <c r="GG235" s="42"/>
      <c r="GH235" s="42"/>
      <c r="GI235" s="42"/>
      <c r="GJ235" s="42"/>
      <c r="GK235" s="42"/>
      <c r="GL235" s="42"/>
      <c r="GM235" s="42"/>
      <c r="GN235" s="42"/>
      <c r="GO235" s="42"/>
      <c r="GP235" s="42"/>
      <c r="GQ235" s="42"/>
      <c r="GR235" s="42"/>
      <c r="GS235" s="42"/>
      <c r="GT235" s="42"/>
      <c r="GU235" s="42"/>
      <c r="GV235" s="42"/>
      <c r="GW235" s="42"/>
      <c r="GX235" s="42"/>
      <c r="GY235" s="42"/>
      <c r="GZ235" s="42"/>
      <c r="HA235" s="42"/>
      <c r="HB235" s="42"/>
      <c r="HC235" s="33" t="s">
        <v>167</v>
      </c>
      <c r="HD235" s="67" t="s">
        <v>167</v>
      </c>
      <c r="HE235" s="67"/>
      <c r="HF235" s="42"/>
      <c r="HG235" s="39"/>
      <c r="HH235" s="40"/>
      <c r="HI235" s="40"/>
      <c r="HJ235" s="40"/>
      <c r="HK235" s="42"/>
      <c r="HL235" s="41"/>
      <c r="HM235" s="42"/>
      <c r="HN235" s="42"/>
      <c r="HO235" s="67" t="s">
        <v>302</v>
      </c>
      <c r="HP235" s="67"/>
      <c r="HQ235" s="67"/>
      <c r="HR235" s="42" t="s">
        <v>304</v>
      </c>
      <c r="HS235" s="42"/>
      <c r="HT235" s="42"/>
      <c r="HU235" s="42"/>
      <c r="HV235" s="67"/>
      <c r="HW235" s="67"/>
      <c r="HX235" s="42"/>
      <c r="HY235" s="42"/>
      <c r="HZ235" s="42"/>
      <c r="IA235" s="42"/>
      <c r="IB235" s="42"/>
      <c r="IC235" s="42"/>
      <c r="ID235" s="42"/>
      <c r="IE235" s="42"/>
      <c r="IF235" s="42"/>
      <c r="IG235" s="42"/>
      <c r="IH235" s="42"/>
      <c r="II235" s="42"/>
      <c r="IJ235" s="42"/>
      <c r="IK235" s="42"/>
      <c r="IL235" s="42"/>
      <c r="IM235" s="42"/>
      <c r="IN235" s="42"/>
      <c r="IO235" s="42"/>
      <c r="IP235" s="42"/>
      <c r="IQ235" s="42"/>
      <c r="IR235" s="42"/>
      <c r="IS235" s="42"/>
      <c r="IT235" s="42"/>
      <c r="IU235" s="42"/>
      <c r="IV235" s="42"/>
    </row>
    <row r="236" spans="1:256" ht="15.75" customHeight="1" x14ac:dyDescent="0.25">
      <c r="A236" s="67" t="s">
        <v>1627</v>
      </c>
      <c r="B236" s="67" t="s">
        <v>1628</v>
      </c>
      <c r="C236" s="68" t="s">
        <v>1617</v>
      </c>
      <c r="D236" s="67" t="s">
        <v>1791</v>
      </c>
      <c r="E236" s="67" t="s">
        <v>1629</v>
      </c>
      <c r="F236" s="101">
        <v>2006</v>
      </c>
      <c r="G236" s="32">
        <v>1.1140000000000001</v>
      </c>
      <c r="H236" s="32">
        <v>1.1299999999999999</v>
      </c>
      <c r="I236" s="32">
        <v>1.1399999999999999</v>
      </c>
      <c r="J236" s="67" t="s">
        <v>296</v>
      </c>
      <c r="K236" s="67" t="s">
        <v>1735</v>
      </c>
      <c r="L236" s="67" t="s">
        <v>50</v>
      </c>
      <c r="M236" s="67"/>
      <c r="N236" s="67" t="s">
        <v>51</v>
      </c>
      <c r="O236" s="67"/>
      <c r="P236" s="67"/>
      <c r="Q236" s="67" t="s">
        <v>107</v>
      </c>
      <c r="R236" s="67"/>
      <c r="S236" s="67"/>
      <c r="T236" s="67"/>
      <c r="U236" s="67"/>
      <c r="V236" s="67"/>
      <c r="W236" s="42"/>
      <c r="X236" s="42"/>
      <c r="Y236" s="42"/>
      <c r="Z236" s="42"/>
      <c r="AA236" s="42"/>
      <c r="AB236" s="42"/>
      <c r="AC236" s="42"/>
      <c r="AD236" s="42"/>
      <c r="AE236" s="42"/>
      <c r="AF236" s="42"/>
      <c r="AG236" s="42"/>
      <c r="AH236" s="42"/>
      <c r="AI236" s="42"/>
      <c r="AJ236" s="42"/>
      <c r="AK236" s="42"/>
      <c r="AL236" s="67"/>
      <c r="AM236" s="67"/>
      <c r="AN236" s="67" t="s">
        <v>62</v>
      </c>
      <c r="AO236" s="67"/>
      <c r="AP236" s="67"/>
      <c r="AQ236" s="67"/>
      <c r="AR236" s="67"/>
      <c r="AS236" s="67"/>
      <c r="AT236" s="67"/>
      <c r="AU236" s="67"/>
      <c r="AV236" s="67"/>
      <c r="AW236" s="67"/>
      <c r="AX236" s="67"/>
      <c r="AY236" s="67"/>
      <c r="AZ236" s="67"/>
      <c r="BA236" s="67"/>
      <c r="BB236" s="67"/>
      <c r="BC236" s="67"/>
      <c r="BD236" s="67"/>
      <c r="BE236" s="67" t="s">
        <v>298</v>
      </c>
      <c r="BF236" s="42"/>
      <c r="BG236" s="42"/>
      <c r="BH236" s="67" t="s">
        <v>993</v>
      </c>
      <c r="BI236" s="67" t="s">
        <v>807</v>
      </c>
      <c r="BJ236" s="67"/>
      <c r="BK236" s="67"/>
      <c r="BL236" s="67"/>
      <c r="BM236" s="67"/>
      <c r="BN236" s="42"/>
      <c r="BO236" s="42"/>
      <c r="BP236" s="67"/>
      <c r="BQ236" s="67"/>
      <c r="BR236" s="72"/>
      <c r="BS236" s="42"/>
      <c r="BT236" s="42"/>
      <c r="BU236" s="67"/>
      <c r="BV236" s="67"/>
      <c r="BW236" s="67"/>
      <c r="BX236" s="42"/>
      <c r="BY236" s="67"/>
      <c r="BZ236" s="42"/>
      <c r="CA236" s="42"/>
      <c r="CB236" s="67"/>
      <c r="CC236" s="67"/>
      <c r="CD236" s="42"/>
      <c r="CE236" s="42"/>
      <c r="CF236" s="42"/>
      <c r="CG236" s="42"/>
      <c r="CH236" s="67"/>
      <c r="CI236" s="67"/>
      <c r="CJ236" s="67"/>
      <c r="CK236" s="67"/>
      <c r="CL236" s="67"/>
      <c r="CM236" s="67"/>
      <c r="CN236" s="67"/>
      <c r="CO236" s="67"/>
      <c r="CP236" s="67" t="s">
        <v>116</v>
      </c>
      <c r="CQ236" s="67" t="s">
        <v>159</v>
      </c>
      <c r="CR236" s="67"/>
      <c r="CS236" s="67"/>
      <c r="CT236" s="67"/>
      <c r="CU236" s="67"/>
      <c r="CV236" s="67"/>
      <c r="CW236" s="67"/>
      <c r="CX236" s="67"/>
      <c r="CY236" s="67"/>
      <c r="CZ236" s="67"/>
      <c r="DA236" s="67"/>
      <c r="DB236" s="67"/>
      <c r="DC236" s="67"/>
      <c r="DD236" s="67"/>
      <c r="DE236" s="67" t="s">
        <v>80</v>
      </c>
      <c r="DF236" s="67"/>
      <c r="DG236" s="67"/>
      <c r="DH236" s="67"/>
      <c r="DI236" s="42" t="s">
        <v>80</v>
      </c>
      <c r="DJ236" s="42"/>
      <c r="DK236" s="42"/>
      <c r="DL236" s="42"/>
      <c r="DM236" s="42"/>
      <c r="DN236" s="42"/>
      <c r="DO236" s="42"/>
      <c r="DP236" s="42"/>
      <c r="DQ236" s="42"/>
      <c r="DR236" s="42"/>
      <c r="DS236" s="42"/>
      <c r="DT236" s="42"/>
      <c r="DU236" s="42"/>
      <c r="DV236" s="42"/>
      <c r="DW236" s="42"/>
      <c r="DX236" s="42"/>
      <c r="DY236" s="42"/>
      <c r="DZ236" s="42"/>
      <c r="EA236" s="42"/>
      <c r="EB236" s="42"/>
      <c r="EC236" s="42"/>
      <c r="ED236" s="42"/>
      <c r="EE236" s="42"/>
      <c r="EF236" s="42"/>
      <c r="EG236" s="42"/>
      <c r="EH236" s="42"/>
      <c r="EI236" s="42"/>
      <c r="EJ236" s="42"/>
      <c r="EK236" s="67" t="s">
        <v>28</v>
      </c>
      <c r="EL236" s="67" t="s">
        <v>1630</v>
      </c>
      <c r="EM236" s="42"/>
      <c r="EN236" s="42"/>
      <c r="EO236" s="42"/>
      <c r="EP236" s="42"/>
      <c r="EQ236" s="42"/>
      <c r="ER236" s="42"/>
      <c r="ES236" s="42"/>
      <c r="ET236" s="42"/>
      <c r="EU236" s="42"/>
      <c r="EV236" s="42"/>
      <c r="EW236" s="42"/>
      <c r="EX236" s="42"/>
      <c r="EY236" s="42"/>
      <c r="EZ236" s="42"/>
      <c r="FA236" s="42"/>
      <c r="FB236" s="42"/>
      <c r="FC236" s="42"/>
      <c r="FD236" s="42"/>
      <c r="FE236" s="67" t="s">
        <v>116</v>
      </c>
      <c r="FF236" s="42"/>
      <c r="FG236" s="42"/>
      <c r="FH236" s="42"/>
      <c r="FI236" s="42"/>
      <c r="FJ236" s="42"/>
      <c r="FK236" s="42"/>
      <c r="FL236" s="42"/>
      <c r="FM236" s="42"/>
      <c r="FN236" s="42"/>
      <c r="FO236" s="42"/>
      <c r="FP236" s="42"/>
      <c r="FQ236" s="42"/>
      <c r="FR236" s="42"/>
      <c r="FS236" s="42"/>
      <c r="FT236" s="42"/>
      <c r="FU236" s="42"/>
      <c r="FV236" s="42"/>
      <c r="FW236" s="42"/>
      <c r="FX236" s="42"/>
      <c r="FY236" s="42"/>
      <c r="FZ236" s="42"/>
      <c r="GA236" s="42"/>
      <c r="GB236" s="42"/>
      <c r="GC236" s="42"/>
      <c r="GD236" s="42"/>
      <c r="GE236" s="42"/>
      <c r="GF236" s="42"/>
      <c r="GG236" s="42"/>
      <c r="GH236" s="42"/>
      <c r="GI236" s="42"/>
      <c r="GJ236" s="42"/>
      <c r="GK236" s="42"/>
      <c r="GL236" s="42"/>
      <c r="GM236" s="42"/>
      <c r="GN236" s="42"/>
      <c r="GO236" s="42"/>
      <c r="GP236" s="42"/>
      <c r="GQ236" s="42"/>
      <c r="GR236" s="42"/>
      <c r="GS236" s="42"/>
      <c r="GT236" s="42"/>
      <c r="GU236" s="42"/>
      <c r="GV236" s="42"/>
      <c r="GW236" s="42"/>
      <c r="GX236" s="42"/>
      <c r="GY236" s="42"/>
      <c r="GZ236" s="42"/>
      <c r="HA236" s="42"/>
      <c r="HB236" s="42"/>
      <c r="HC236" s="33"/>
      <c r="HD236" s="67"/>
      <c r="HE236" s="67"/>
      <c r="HF236" s="42"/>
      <c r="HG236" s="39"/>
      <c r="HH236" s="40"/>
      <c r="HI236" s="40"/>
      <c r="HJ236" s="40"/>
      <c r="HK236" s="42"/>
      <c r="HL236" s="41"/>
      <c r="HM236" s="42"/>
      <c r="HN236" s="42"/>
      <c r="HO236" s="67"/>
      <c r="HP236" s="67"/>
      <c r="HQ236" s="67"/>
      <c r="HR236" s="42" t="s">
        <v>304</v>
      </c>
      <c r="HS236" s="42"/>
      <c r="HT236" s="42"/>
      <c r="HU236" s="42"/>
      <c r="HV236" s="67"/>
      <c r="HW236" s="67"/>
      <c r="HX236" s="42"/>
      <c r="HY236" s="42"/>
      <c r="HZ236" s="42"/>
      <c r="IA236" s="42"/>
      <c r="IB236" s="42"/>
      <c r="IC236" s="42"/>
      <c r="ID236" s="42"/>
      <c r="IE236" s="42"/>
      <c r="IF236" s="42"/>
      <c r="IG236" s="42"/>
      <c r="IH236" s="42"/>
      <c r="II236" s="42"/>
      <c r="IJ236" s="42"/>
      <c r="IK236" s="42"/>
      <c r="IL236" s="42"/>
      <c r="IM236" s="42"/>
      <c r="IN236" s="42"/>
      <c r="IO236" s="42"/>
      <c r="IP236" s="42"/>
      <c r="IQ236" s="42"/>
      <c r="IR236" s="42"/>
      <c r="IS236" s="42"/>
      <c r="IT236" s="42"/>
      <c r="IU236" s="42"/>
      <c r="IV236" s="42"/>
    </row>
    <row r="237" spans="1:256" ht="15.75" customHeight="1" x14ac:dyDescent="0.25">
      <c r="A237" s="67" t="s">
        <v>1631</v>
      </c>
      <c r="B237" s="67" t="s">
        <v>1632</v>
      </c>
      <c r="C237" s="68" t="s">
        <v>1617</v>
      </c>
      <c r="D237" s="67" t="s">
        <v>1791</v>
      </c>
      <c r="E237" s="67" t="s">
        <v>1633</v>
      </c>
      <c r="F237" s="101">
        <v>1980</v>
      </c>
      <c r="G237" s="32">
        <v>0.64200000000000002</v>
      </c>
      <c r="H237" s="32">
        <v>0.64800000000000002</v>
      </c>
      <c r="I237" s="32">
        <v>0.65200000000000002</v>
      </c>
      <c r="J237" s="67" t="s">
        <v>296</v>
      </c>
      <c r="K237" s="67" t="s">
        <v>1735</v>
      </c>
      <c r="L237" s="67" t="s">
        <v>51</v>
      </c>
      <c r="M237" s="67" t="s">
        <v>50</v>
      </c>
      <c r="N237" s="67"/>
      <c r="O237" s="67"/>
      <c r="P237" s="67"/>
      <c r="Q237" s="67"/>
      <c r="R237" s="67"/>
      <c r="S237" s="67"/>
      <c r="T237" s="67"/>
      <c r="U237" s="67"/>
      <c r="V237" s="67"/>
      <c r="W237" s="42"/>
      <c r="X237" s="42"/>
      <c r="Y237" s="42"/>
      <c r="Z237" s="42"/>
      <c r="AA237" s="42"/>
      <c r="AB237" s="42"/>
      <c r="AC237" s="42"/>
      <c r="AD237" s="42"/>
      <c r="AE237" s="42"/>
      <c r="AF237" s="42"/>
      <c r="AG237" s="42"/>
      <c r="AH237" s="42"/>
      <c r="AI237" s="42"/>
      <c r="AJ237" s="42"/>
      <c r="AK237" s="42"/>
      <c r="AL237" s="67"/>
      <c r="AM237" s="67"/>
      <c r="AN237" s="67"/>
      <c r="AO237" s="67"/>
      <c r="AP237" s="67" t="s">
        <v>63</v>
      </c>
      <c r="AQ237" s="67"/>
      <c r="AR237" s="67"/>
      <c r="AS237" s="67"/>
      <c r="AT237" s="67"/>
      <c r="AU237" s="67"/>
      <c r="AV237" s="67"/>
      <c r="AW237" s="67"/>
      <c r="AX237" s="67"/>
      <c r="AY237" s="67"/>
      <c r="AZ237" s="67"/>
      <c r="BA237" s="67"/>
      <c r="BB237" s="67"/>
      <c r="BC237" s="67"/>
      <c r="BD237" s="67"/>
      <c r="BE237" s="67" t="s">
        <v>298</v>
      </c>
      <c r="BF237" s="42"/>
      <c r="BG237" s="42"/>
      <c r="BH237" s="67"/>
      <c r="BI237" s="67"/>
      <c r="BJ237" s="67" t="s">
        <v>299</v>
      </c>
      <c r="BK237" s="67" t="s">
        <v>300</v>
      </c>
      <c r="BL237" s="67"/>
      <c r="BM237" s="67"/>
      <c r="BN237" s="42"/>
      <c r="BO237" s="42"/>
      <c r="BP237" s="67"/>
      <c r="BQ237" s="67"/>
      <c r="BR237" s="72"/>
      <c r="BS237" s="42"/>
      <c r="BT237" s="42"/>
      <c r="BU237" s="67"/>
      <c r="BV237" s="67"/>
      <c r="BW237" s="67"/>
      <c r="BX237" s="42"/>
      <c r="BY237" s="67"/>
      <c r="BZ237" s="42"/>
      <c r="CA237" s="42"/>
      <c r="CB237" s="67"/>
      <c r="CC237" s="67"/>
      <c r="CD237" s="42"/>
      <c r="CE237" s="42"/>
      <c r="CF237" s="42"/>
      <c r="CG237" s="42"/>
      <c r="CH237" s="67"/>
      <c r="CI237" s="67"/>
      <c r="CJ237" s="67"/>
      <c r="CK237" s="67"/>
      <c r="CL237" s="67"/>
      <c r="CM237" s="67"/>
      <c r="CN237" s="67"/>
      <c r="CO237" s="67"/>
      <c r="CP237" s="67" t="s">
        <v>116</v>
      </c>
      <c r="CQ237" s="67" t="s">
        <v>159</v>
      </c>
      <c r="CR237" s="67"/>
      <c r="CS237" s="67"/>
      <c r="CT237" s="67"/>
      <c r="CU237" s="67"/>
      <c r="CV237" s="67"/>
      <c r="CW237" s="67"/>
      <c r="CX237" s="67"/>
      <c r="CY237" s="67"/>
      <c r="CZ237" s="67"/>
      <c r="DA237" s="67"/>
      <c r="DB237" s="67"/>
      <c r="DC237" s="67"/>
      <c r="DD237" s="67"/>
      <c r="DE237" s="67" t="s">
        <v>116</v>
      </c>
      <c r="DF237" s="67" t="s">
        <v>207</v>
      </c>
      <c r="DG237" s="67" t="s">
        <v>208</v>
      </c>
      <c r="DH237" s="67" t="s">
        <v>209</v>
      </c>
      <c r="DI237" s="42" t="s">
        <v>80</v>
      </c>
      <c r="DJ237" s="42"/>
      <c r="DK237" s="42"/>
      <c r="DL237" s="42"/>
      <c r="DM237" s="42"/>
      <c r="DN237" s="42"/>
      <c r="DO237" s="42"/>
      <c r="DP237" s="42"/>
      <c r="DQ237" s="42"/>
      <c r="DR237" s="42"/>
      <c r="DS237" s="42"/>
      <c r="DT237" s="42"/>
      <c r="DU237" s="42"/>
      <c r="DV237" s="42"/>
      <c r="DW237" s="42"/>
      <c r="DX237" s="42"/>
      <c r="DY237" s="42"/>
      <c r="DZ237" s="42"/>
      <c r="EA237" s="42"/>
      <c r="EB237" s="42"/>
      <c r="EC237" s="42"/>
      <c r="ED237" s="42"/>
      <c r="EE237" s="42"/>
      <c r="EF237" s="42"/>
      <c r="EG237" s="42"/>
      <c r="EH237" s="42"/>
      <c r="EI237" s="42"/>
      <c r="EJ237" s="42"/>
      <c r="EK237" s="67" t="s">
        <v>28</v>
      </c>
      <c r="EL237" s="67" t="s">
        <v>1634</v>
      </c>
      <c r="EM237" s="42"/>
      <c r="EN237" s="42"/>
      <c r="EO237" s="42"/>
      <c r="EP237" s="42"/>
      <c r="EQ237" s="42"/>
      <c r="ER237" s="42"/>
      <c r="ES237" s="42"/>
      <c r="ET237" s="42"/>
      <c r="EU237" s="42"/>
      <c r="EV237" s="42"/>
      <c r="EW237" s="42"/>
      <c r="EX237" s="42"/>
      <c r="EY237" s="42"/>
      <c r="EZ237" s="42"/>
      <c r="FA237" s="42"/>
      <c r="FB237" s="42"/>
      <c r="FC237" s="42"/>
      <c r="FD237" s="42"/>
      <c r="FE237" s="67" t="s">
        <v>116</v>
      </c>
      <c r="FF237" s="42"/>
      <c r="FG237" s="42"/>
      <c r="FH237" s="42"/>
      <c r="FI237" s="42"/>
      <c r="FJ237" s="42"/>
      <c r="FK237" s="42"/>
      <c r="FL237" s="42"/>
      <c r="FM237" s="42"/>
      <c r="FN237" s="42"/>
      <c r="FO237" s="42"/>
      <c r="FP237" s="42"/>
      <c r="FQ237" s="42"/>
      <c r="FR237" s="42"/>
      <c r="FS237" s="42"/>
      <c r="FT237" s="42"/>
      <c r="FU237" s="42"/>
      <c r="FV237" s="42"/>
      <c r="FW237" s="42"/>
      <c r="FX237" s="42"/>
      <c r="FY237" s="42"/>
      <c r="FZ237" s="42"/>
      <c r="GA237" s="42"/>
      <c r="GB237" s="42"/>
      <c r="GC237" s="42"/>
      <c r="GD237" s="42"/>
      <c r="GE237" s="42"/>
      <c r="GF237" s="42"/>
      <c r="GG237" s="42"/>
      <c r="GH237" s="42"/>
      <c r="GI237" s="42"/>
      <c r="GJ237" s="42"/>
      <c r="GK237" s="42"/>
      <c r="GL237" s="42"/>
      <c r="GM237" s="42"/>
      <c r="GN237" s="42"/>
      <c r="GO237" s="42"/>
      <c r="GP237" s="42"/>
      <c r="GQ237" s="42"/>
      <c r="GR237" s="42"/>
      <c r="GS237" s="42"/>
      <c r="GT237" s="42"/>
      <c r="GU237" s="42"/>
      <c r="GV237" s="42"/>
      <c r="GW237" s="42"/>
      <c r="GX237" s="42"/>
      <c r="GY237" s="42"/>
      <c r="GZ237" s="42"/>
      <c r="HA237" s="42"/>
      <c r="HB237" s="42"/>
      <c r="HC237" s="33" t="s">
        <v>167</v>
      </c>
      <c r="HD237" s="67" t="s">
        <v>167</v>
      </c>
      <c r="HE237" s="67"/>
      <c r="HF237" s="42"/>
      <c r="HG237" s="39"/>
      <c r="HH237" s="40"/>
      <c r="HI237" s="40"/>
      <c r="HJ237" s="40"/>
      <c r="HK237" s="42"/>
      <c r="HL237" s="41"/>
      <c r="HM237" s="42"/>
      <c r="HN237" s="42"/>
      <c r="HO237" s="67"/>
      <c r="HP237" s="67"/>
      <c r="HQ237" s="67"/>
      <c r="HR237" s="42" t="s">
        <v>304</v>
      </c>
      <c r="HS237" s="42"/>
      <c r="HT237" s="42"/>
      <c r="HU237" s="42"/>
      <c r="HV237" s="67"/>
      <c r="HW237" s="67"/>
      <c r="HX237" s="42"/>
      <c r="HY237" s="42"/>
      <c r="HZ237" s="42"/>
      <c r="IA237" s="42"/>
      <c r="IB237" s="42"/>
      <c r="IC237" s="42"/>
      <c r="ID237" s="42"/>
      <c r="IE237" s="42"/>
      <c r="IF237" s="42"/>
      <c r="IG237" s="42"/>
      <c r="IH237" s="42"/>
      <c r="II237" s="42"/>
      <c r="IJ237" s="42"/>
      <c r="IK237" s="42"/>
      <c r="IL237" s="42"/>
      <c r="IM237" s="42"/>
      <c r="IN237" s="42"/>
      <c r="IO237" s="42"/>
      <c r="IP237" s="42"/>
      <c r="IQ237" s="42"/>
      <c r="IR237" s="42"/>
      <c r="IS237" s="42"/>
      <c r="IT237" s="42"/>
      <c r="IU237" s="42"/>
      <c r="IV237" s="42"/>
    </row>
    <row r="238" spans="1:256" ht="15.75" customHeight="1" x14ac:dyDescent="0.25">
      <c r="A238" s="67" t="s">
        <v>1635</v>
      </c>
      <c r="B238" s="67" t="s">
        <v>1636</v>
      </c>
      <c r="C238" s="68" t="s">
        <v>1617</v>
      </c>
      <c r="D238" s="67" t="s">
        <v>1637</v>
      </c>
      <c r="E238" s="67" t="s">
        <v>1638</v>
      </c>
      <c r="F238" s="101">
        <v>1990</v>
      </c>
      <c r="G238" s="32">
        <v>13.2</v>
      </c>
      <c r="H238" s="32">
        <v>14.1</v>
      </c>
      <c r="I238" s="32">
        <v>16.399999999999999</v>
      </c>
      <c r="J238" s="67" t="s">
        <v>296</v>
      </c>
      <c r="K238" s="67"/>
      <c r="L238" s="67" t="s">
        <v>53</v>
      </c>
      <c r="M238" s="67"/>
      <c r="N238" s="67"/>
      <c r="O238" s="67"/>
      <c r="P238" s="67"/>
      <c r="Q238" s="67" t="s">
        <v>107</v>
      </c>
      <c r="R238" s="67"/>
      <c r="S238" s="67"/>
      <c r="T238" s="67"/>
      <c r="U238" s="67" t="s">
        <v>28</v>
      </c>
      <c r="V238" s="67" t="s">
        <v>1639</v>
      </c>
      <c r="W238" s="42"/>
      <c r="X238" s="42"/>
      <c r="Y238" s="42"/>
      <c r="Z238" s="42"/>
      <c r="AA238" s="42"/>
      <c r="AB238" s="42"/>
      <c r="AC238" s="42"/>
      <c r="AD238" s="42"/>
      <c r="AE238" s="42"/>
      <c r="AF238" s="42"/>
      <c r="AG238" s="42"/>
      <c r="AH238" s="42"/>
      <c r="AI238" s="42"/>
      <c r="AJ238" s="42"/>
      <c r="AK238" s="42"/>
      <c r="AL238" s="67"/>
      <c r="AM238" s="67" t="s">
        <v>61</v>
      </c>
      <c r="AN238" s="67"/>
      <c r="AO238" s="67"/>
      <c r="AP238" s="67"/>
      <c r="AQ238" s="67" t="s">
        <v>109</v>
      </c>
      <c r="AR238" s="67"/>
      <c r="AS238" s="67" t="s">
        <v>64</v>
      </c>
      <c r="AT238" s="67"/>
      <c r="AU238" s="67" t="s">
        <v>66</v>
      </c>
      <c r="AV238" s="67" t="s">
        <v>67</v>
      </c>
      <c r="AW238" s="67"/>
      <c r="AX238" s="67"/>
      <c r="AY238" s="67"/>
      <c r="AZ238" s="67"/>
      <c r="BA238" s="67" t="s">
        <v>1738</v>
      </c>
      <c r="BB238" s="67" t="s">
        <v>1739</v>
      </c>
      <c r="BC238" s="67"/>
      <c r="BD238" s="67"/>
      <c r="BE238" s="67" t="s">
        <v>298</v>
      </c>
      <c r="BF238" s="42"/>
      <c r="BG238" s="42"/>
      <c r="BH238" s="67"/>
      <c r="BI238" s="67"/>
      <c r="BJ238" s="67" t="s">
        <v>299</v>
      </c>
      <c r="BK238" s="67" t="s">
        <v>300</v>
      </c>
      <c r="BL238" s="67"/>
      <c r="BM238" s="67"/>
      <c r="BN238" s="42"/>
      <c r="BO238" s="42"/>
      <c r="BP238" s="67"/>
      <c r="BQ238" s="67"/>
      <c r="BR238" s="72"/>
      <c r="BS238" s="42"/>
      <c r="BT238" s="42"/>
      <c r="BU238" s="67"/>
      <c r="BV238" s="67"/>
      <c r="BW238" s="67"/>
      <c r="BX238" s="42"/>
      <c r="BY238" s="67"/>
      <c r="BZ238" s="42"/>
      <c r="CA238" s="42"/>
      <c r="CB238" s="67"/>
      <c r="CC238" s="67"/>
      <c r="CD238" s="42"/>
      <c r="CE238" s="42"/>
      <c r="CF238" s="42"/>
      <c r="CG238" s="42"/>
      <c r="CH238" s="67" t="s">
        <v>156</v>
      </c>
      <c r="CI238" s="67" t="s">
        <v>299</v>
      </c>
      <c r="CJ238" s="67" t="s">
        <v>300</v>
      </c>
      <c r="CK238" s="67"/>
      <c r="CL238" s="67"/>
      <c r="CM238" s="67"/>
      <c r="CN238" s="67"/>
      <c r="CO238" s="67"/>
      <c r="CP238" s="67" t="s">
        <v>80</v>
      </c>
      <c r="CQ238" s="67"/>
      <c r="CR238" s="67"/>
      <c r="CS238" s="67"/>
      <c r="CT238" s="67"/>
      <c r="CU238" s="67"/>
      <c r="CV238" s="67"/>
      <c r="CW238" s="67"/>
      <c r="CX238" s="67"/>
      <c r="CY238" s="67"/>
      <c r="CZ238" s="67"/>
      <c r="DA238" s="67"/>
      <c r="DB238" s="67"/>
      <c r="DC238" s="67"/>
      <c r="DD238" s="67"/>
      <c r="DE238" s="67" t="s">
        <v>80</v>
      </c>
      <c r="DF238" s="67"/>
      <c r="DG238" s="67"/>
      <c r="DH238" s="67"/>
      <c r="DI238" s="42"/>
      <c r="DJ238" s="42"/>
      <c r="DK238" s="42"/>
      <c r="DL238" s="42"/>
      <c r="DM238" s="42"/>
      <c r="DN238" s="42"/>
      <c r="DO238" s="42"/>
      <c r="DP238" s="42"/>
      <c r="DQ238" s="42"/>
      <c r="DR238" s="42"/>
      <c r="DS238" s="42"/>
      <c r="DT238" s="42"/>
      <c r="DU238" s="42"/>
      <c r="DV238" s="42"/>
      <c r="DW238" s="42"/>
      <c r="DX238" s="42"/>
      <c r="DY238" s="42"/>
      <c r="DZ238" s="42"/>
      <c r="EA238" s="42"/>
      <c r="EB238" s="42"/>
      <c r="EC238" s="42"/>
      <c r="ED238" s="42"/>
      <c r="EE238" s="42"/>
      <c r="EF238" s="42"/>
      <c r="EG238" s="42"/>
      <c r="EH238" s="42"/>
      <c r="EI238" s="42"/>
      <c r="EJ238" s="42"/>
      <c r="EK238" s="67" t="s">
        <v>28</v>
      </c>
      <c r="EL238" s="67" t="s">
        <v>1640</v>
      </c>
      <c r="EM238" s="42"/>
      <c r="EN238" s="42"/>
      <c r="EO238" s="42"/>
      <c r="EP238" s="42"/>
      <c r="EQ238" s="42"/>
      <c r="ER238" s="42"/>
      <c r="ES238" s="42"/>
      <c r="ET238" s="42"/>
      <c r="EU238" s="42"/>
      <c r="EV238" s="42"/>
      <c r="EW238" s="42"/>
      <c r="EX238" s="42"/>
      <c r="EY238" s="42"/>
      <c r="EZ238" s="42"/>
      <c r="FA238" s="42"/>
      <c r="FB238" s="42"/>
      <c r="FC238" s="42"/>
      <c r="FD238" s="42"/>
      <c r="FE238" s="67" t="s">
        <v>116</v>
      </c>
      <c r="FF238" s="42"/>
      <c r="FG238" s="42"/>
      <c r="FH238" s="42"/>
      <c r="FI238" s="42"/>
      <c r="FJ238" s="42"/>
      <c r="FK238" s="42"/>
      <c r="FL238" s="42"/>
      <c r="FM238" s="42"/>
      <c r="FN238" s="42"/>
      <c r="FO238" s="42"/>
      <c r="FP238" s="42"/>
      <c r="FQ238" s="42"/>
      <c r="FR238" s="42"/>
      <c r="FS238" s="42"/>
      <c r="FT238" s="42"/>
      <c r="FU238" s="42"/>
      <c r="FV238" s="42"/>
      <c r="FW238" s="42"/>
      <c r="FX238" s="42"/>
      <c r="FY238" s="42"/>
      <c r="FZ238" s="42"/>
      <c r="GA238" s="42"/>
      <c r="GB238" s="42"/>
      <c r="GC238" s="42"/>
      <c r="GD238" s="42"/>
      <c r="GE238" s="42"/>
      <c r="GF238" s="42"/>
      <c r="GG238" s="42"/>
      <c r="GH238" s="42"/>
      <c r="GI238" s="42"/>
      <c r="GJ238" s="42"/>
      <c r="GK238" s="42"/>
      <c r="GL238" s="42"/>
      <c r="GM238" s="42"/>
      <c r="GN238" s="42"/>
      <c r="GO238" s="42"/>
      <c r="GP238" s="42"/>
      <c r="GQ238" s="42"/>
      <c r="GR238" s="42"/>
      <c r="GS238" s="42"/>
      <c r="GT238" s="42"/>
      <c r="GU238" s="42"/>
      <c r="GV238" s="42"/>
      <c r="GW238" s="42"/>
      <c r="GX238" s="42"/>
      <c r="GY238" s="42"/>
      <c r="GZ238" s="42"/>
      <c r="HA238" s="42"/>
      <c r="HB238" s="42"/>
      <c r="HC238" s="33" t="s">
        <v>167</v>
      </c>
      <c r="HD238" s="67" t="s">
        <v>167</v>
      </c>
      <c r="HE238" s="67" t="s">
        <v>168</v>
      </c>
      <c r="HF238" s="42"/>
      <c r="HG238" s="39"/>
      <c r="HH238" s="40"/>
      <c r="HI238" s="40"/>
      <c r="HJ238" s="40"/>
      <c r="HK238" s="42"/>
      <c r="HL238" s="41"/>
      <c r="HM238" s="42"/>
      <c r="HN238" s="42"/>
      <c r="HO238" s="67" t="s">
        <v>302</v>
      </c>
      <c r="HP238" s="67"/>
      <c r="HQ238" s="67"/>
      <c r="HR238" s="42" t="s">
        <v>304</v>
      </c>
      <c r="HS238" s="42"/>
      <c r="HT238" s="42"/>
      <c r="HU238" s="42"/>
      <c r="HV238" s="67"/>
      <c r="HW238" s="67"/>
      <c r="HX238" s="42"/>
      <c r="HY238" s="42"/>
      <c r="HZ238" s="42"/>
      <c r="IA238" s="42"/>
      <c r="IB238" s="42"/>
      <c r="IC238" s="42"/>
      <c r="ID238" s="42"/>
      <c r="IE238" s="42"/>
      <c r="IF238" s="42"/>
      <c r="IG238" s="42"/>
      <c r="IH238" s="42"/>
      <c r="II238" s="42"/>
      <c r="IJ238" s="42"/>
      <c r="IK238" s="42"/>
      <c r="IL238" s="42"/>
      <c r="IM238" s="42"/>
      <c r="IN238" s="42"/>
      <c r="IO238" s="42"/>
      <c r="IP238" s="42"/>
      <c r="IQ238" s="42"/>
      <c r="IR238" s="42"/>
      <c r="IS238" s="42"/>
      <c r="IT238" s="42"/>
      <c r="IU238" s="42"/>
      <c r="IV238" s="42"/>
    </row>
    <row r="239" spans="1:256" s="44" customFormat="1" ht="15.75" customHeight="1" x14ac:dyDescent="0.25">
      <c r="A239" s="67" t="s">
        <v>1641</v>
      </c>
      <c r="B239" s="67" t="s">
        <v>1642</v>
      </c>
      <c r="C239" s="68" t="s">
        <v>1237</v>
      </c>
      <c r="D239" s="67" t="s">
        <v>1643</v>
      </c>
      <c r="E239" s="67" t="s">
        <v>1644</v>
      </c>
      <c r="F239" s="101">
        <v>2006</v>
      </c>
      <c r="G239" s="32">
        <v>1</v>
      </c>
      <c r="H239" s="32">
        <v>1.4179999999999999</v>
      </c>
      <c r="I239" s="32">
        <v>2.8380000000000001</v>
      </c>
      <c r="J239" s="67" t="s">
        <v>48</v>
      </c>
      <c r="K239" s="67"/>
      <c r="L239" s="67" t="s">
        <v>53</v>
      </c>
      <c r="M239" s="67" t="s">
        <v>50</v>
      </c>
      <c r="N239" s="67" t="s">
        <v>51</v>
      </c>
      <c r="O239" s="67" t="s">
        <v>52</v>
      </c>
      <c r="P239" s="67"/>
      <c r="Q239" s="67" t="s">
        <v>107</v>
      </c>
      <c r="R239" s="67" t="s">
        <v>49</v>
      </c>
      <c r="S239" s="67" t="s">
        <v>181</v>
      </c>
      <c r="T239" s="67" t="s">
        <v>142</v>
      </c>
      <c r="U239" s="67"/>
      <c r="V239" s="67"/>
      <c r="W239" s="67"/>
      <c r="X239" s="67"/>
      <c r="Y239" s="67"/>
      <c r="Z239" s="67" t="s">
        <v>56</v>
      </c>
      <c r="AA239" s="67"/>
      <c r="AB239" s="67"/>
      <c r="AC239" s="67"/>
      <c r="AD239" s="67" t="s">
        <v>55</v>
      </c>
      <c r="AE239" s="67"/>
      <c r="AF239" s="67" t="s">
        <v>59</v>
      </c>
      <c r="AG239" s="67" t="s">
        <v>57</v>
      </c>
      <c r="AH239" s="67" t="s">
        <v>58</v>
      </c>
      <c r="AI239" s="67"/>
      <c r="AJ239" s="67"/>
      <c r="AK239" s="67"/>
      <c r="AL239" s="67" t="s">
        <v>60</v>
      </c>
      <c r="AM239" s="67" t="s">
        <v>61</v>
      </c>
      <c r="AN239" s="67" t="s">
        <v>62</v>
      </c>
      <c r="AO239" s="67" t="s">
        <v>108</v>
      </c>
      <c r="AP239" s="67" t="s">
        <v>63</v>
      </c>
      <c r="AQ239" s="67" t="s">
        <v>109</v>
      </c>
      <c r="AR239" s="67" t="s">
        <v>1736</v>
      </c>
      <c r="AS239" s="67" t="s">
        <v>64</v>
      </c>
      <c r="AT239" s="67" t="s">
        <v>1737</v>
      </c>
      <c r="AU239" s="67" t="s">
        <v>66</v>
      </c>
      <c r="AV239" s="67" t="s">
        <v>67</v>
      </c>
      <c r="AW239" s="67"/>
      <c r="AX239" s="67" t="s">
        <v>182</v>
      </c>
      <c r="AY239" s="67" t="s">
        <v>1740</v>
      </c>
      <c r="AZ239" s="67" t="s">
        <v>1741</v>
      </c>
      <c r="BA239" s="67" t="s">
        <v>1738</v>
      </c>
      <c r="BB239" s="67" t="s">
        <v>1739</v>
      </c>
      <c r="BC239" s="67"/>
      <c r="BD239" s="67"/>
      <c r="BE239" s="67" t="s">
        <v>111</v>
      </c>
      <c r="BF239" s="67"/>
      <c r="BG239" s="67" t="s">
        <v>155</v>
      </c>
      <c r="BH239" s="67" t="s">
        <v>112</v>
      </c>
      <c r="BI239" s="67" t="s">
        <v>113</v>
      </c>
      <c r="BJ239" s="67" t="s">
        <v>114</v>
      </c>
      <c r="BK239" s="67" t="s">
        <v>115</v>
      </c>
      <c r="BL239" s="67" t="s">
        <v>71</v>
      </c>
      <c r="BM239" s="33" t="s">
        <v>1757</v>
      </c>
      <c r="BN239" s="67" t="s">
        <v>290</v>
      </c>
      <c r="BO239" s="67" t="s">
        <v>280</v>
      </c>
      <c r="BP239" s="67" t="s">
        <v>993</v>
      </c>
      <c r="BQ239" s="67" t="s">
        <v>1760</v>
      </c>
      <c r="BR239" s="34" t="s">
        <v>1761</v>
      </c>
      <c r="BS239" s="67" t="s">
        <v>290</v>
      </c>
      <c r="BT239" s="67" t="s">
        <v>280</v>
      </c>
      <c r="BU239" s="67" t="s">
        <v>993</v>
      </c>
      <c r="BV239" s="67" t="s">
        <v>1760</v>
      </c>
      <c r="BW239" s="67"/>
      <c r="BX239" s="67"/>
      <c r="BY239" s="67" t="s">
        <v>279</v>
      </c>
      <c r="BZ239" s="67" t="s">
        <v>290</v>
      </c>
      <c r="CA239" s="67" t="s">
        <v>280</v>
      </c>
      <c r="CB239" s="67" t="s">
        <v>281</v>
      </c>
      <c r="CC239" s="67" t="s">
        <v>282</v>
      </c>
      <c r="CD239" s="67"/>
      <c r="CE239" s="67"/>
      <c r="CF239" s="67"/>
      <c r="CG239" s="67"/>
      <c r="CH239" s="67" t="s">
        <v>156</v>
      </c>
      <c r="CI239" s="67" t="s">
        <v>157</v>
      </c>
      <c r="CJ239" s="67" t="s">
        <v>158</v>
      </c>
      <c r="CK239" s="67" t="s">
        <v>75</v>
      </c>
      <c r="CL239" s="67" t="s">
        <v>76</v>
      </c>
      <c r="CM239" s="67" t="s">
        <v>291</v>
      </c>
      <c r="CN239" s="67"/>
      <c r="CO239" s="67"/>
      <c r="CP239" s="67" t="s">
        <v>116</v>
      </c>
      <c r="CQ239" s="67" t="s">
        <v>159</v>
      </c>
      <c r="CR239" s="67"/>
      <c r="CS239" s="67"/>
      <c r="CT239" s="67"/>
      <c r="CU239" s="67"/>
      <c r="CV239" s="67"/>
      <c r="CW239" s="67"/>
      <c r="CX239" s="67"/>
      <c r="CY239" s="67"/>
      <c r="CZ239" s="67"/>
      <c r="DA239" s="67"/>
      <c r="DB239" s="67"/>
      <c r="DC239" s="67"/>
      <c r="DD239" s="67"/>
      <c r="DE239" s="67" t="s">
        <v>116</v>
      </c>
      <c r="DF239" s="67" t="s">
        <v>207</v>
      </c>
      <c r="DG239" s="67" t="s">
        <v>208</v>
      </c>
      <c r="DH239" s="67"/>
      <c r="DI239" s="67" t="s">
        <v>116</v>
      </c>
      <c r="DJ239" s="67"/>
      <c r="DK239" s="67" t="s">
        <v>235</v>
      </c>
      <c r="DL239" s="67" t="s">
        <v>236</v>
      </c>
      <c r="DM239" s="67"/>
      <c r="DN239" s="67"/>
      <c r="DO239" s="67" t="s">
        <v>312</v>
      </c>
      <c r="DP239" s="67" t="s">
        <v>82</v>
      </c>
      <c r="DQ239" s="67" t="s">
        <v>79</v>
      </c>
      <c r="DR239" s="67"/>
      <c r="DS239" s="67"/>
      <c r="DT239" s="67"/>
      <c r="DU239" s="67"/>
      <c r="DV239" s="67"/>
      <c r="DW239" s="67"/>
      <c r="DX239" s="67"/>
      <c r="DY239" s="67"/>
      <c r="DZ239" s="67" t="s">
        <v>210</v>
      </c>
      <c r="EA239" s="67"/>
      <c r="EB239" s="67"/>
      <c r="EC239" s="67"/>
      <c r="ED239" s="67"/>
      <c r="EE239" s="67"/>
      <c r="EF239" s="67"/>
      <c r="EG239" s="67"/>
      <c r="EH239" s="67"/>
      <c r="EI239" s="67"/>
      <c r="EJ239" s="67"/>
      <c r="EK239" s="67"/>
      <c r="EL239" s="67"/>
      <c r="EM239" s="67" t="s">
        <v>161</v>
      </c>
      <c r="EN239" s="67" t="s">
        <v>246</v>
      </c>
      <c r="EO239" s="67" t="s">
        <v>84</v>
      </c>
      <c r="EP239" s="67" t="s">
        <v>124</v>
      </c>
      <c r="EQ239" s="67" t="s">
        <v>259</v>
      </c>
      <c r="ER239" s="67"/>
      <c r="ES239" s="67"/>
      <c r="ET239" s="67" t="s">
        <v>85</v>
      </c>
      <c r="EU239" s="67"/>
      <c r="EV239" s="67"/>
      <c r="EW239" s="67"/>
      <c r="EX239" s="67"/>
      <c r="EY239" s="67"/>
      <c r="EZ239" s="67"/>
      <c r="FA239" s="67" t="s">
        <v>87</v>
      </c>
      <c r="FB239" s="67" t="s">
        <v>412</v>
      </c>
      <c r="FC239" s="67"/>
      <c r="FD239" s="67"/>
      <c r="FE239" s="67" t="s">
        <v>88</v>
      </c>
      <c r="FF239" s="67" t="s">
        <v>89</v>
      </c>
      <c r="FG239" s="67"/>
      <c r="FH239" s="67"/>
      <c r="FI239" s="67"/>
      <c r="FJ239" s="67"/>
      <c r="FK239" s="67"/>
      <c r="FL239" s="67"/>
      <c r="FM239" s="67"/>
      <c r="FN239" s="67"/>
      <c r="FO239" s="67"/>
      <c r="FP239" s="67"/>
      <c r="FQ239" s="67"/>
      <c r="FR239" s="67"/>
      <c r="FS239" s="67"/>
      <c r="FT239" s="67"/>
      <c r="FU239" s="67"/>
      <c r="FV239" s="67"/>
      <c r="FW239" s="67"/>
      <c r="FX239" s="67"/>
      <c r="FY239" s="67"/>
      <c r="FZ239" s="67"/>
      <c r="GA239" s="67"/>
      <c r="GB239" s="67"/>
      <c r="GC239" s="67"/>
      <c r="GD239" s="67"/>
      <c r="GE239" s="67" t="s">
        <v>127</v>
      </c>
      <c r="GF239" s="67" t="s">
        <v>84</v>
      </c>
      <c r="GG239" s="67" t="s">
        <v>128</v>
      </c>
      <c r="GH239" s="67" t="s">
        <v>129</v>
      </c>
      <c r="GI239" s="67" t="s">
        <v>145</v>
      </c>
      <c r="GJ239" s="67" t="s">
        <v>235</v>
      </c>
      <c r="GK239" s="67" t="s">
        <v>236</v>
      </c>
      <c r="GL239" s="67" t="s">
        <v>237</v>
      </c>
      <c r="GM239" s="67" t="s">
        <v>238</v>
      </c>
      <c r="GN239" s="67" t="s">
        <v>312</v>
      </c>
      <c r="GO239" s="67" t="s">
        <v>259</v>
      </c>
      <c r="GP239" s="67" t="s">
        <v>130</v>
      </c>
      <c r="GQ239" s="67" t="s">
        <v>191</v>
      </c>
      <c r="GR239" s="67" t="s">
        <v>91</v>
      </c>
      <c r="GS239" s="67" t="s">
        <v>92</v>
      </c>
      <c r="GT239" s="67" t="s">
        <v>131</v>
      </c>
      <c r="GU239" s="67" t="s">
        <v>132</v>
      </c>
      <c r="GV239" s="67" t="s">
        <v>261</v>
      </c>
      <c r="GW239" s="67" t="s">
        <v>166</v>
      </c>
      <c r="GX239" s="67" t="s">
        <v>146</v>
      </c>
      <c r="GY239" s="67" t="s">
        <v>133</v>
      </c>
      <c r="GZ239" s="67"/>
      <c r="HA239" s="67"/>
      <c r="HB239" s="67"/>
      <c r="HC239" s="33" t="s">
        <v>167</v>
      </c>
      <c r="HD239" s="67" t="s">
        <v>167</v>
      </c>
      <c r="HE239" s="67" t="s">
        <v>168</v>
      </c>
      <c r="HF239" s="67" t="s">
        <v>352</v>
      </c>
      <c r="HG239" s="33" t="s">
        <v>147</v>
      </c>
      <c r="HH239" s="35" t="s">
        <v>147</v>
      </c>
      <c r="HI239" s="35" t="s">
        <v>314</v>
      </c>
      <c r="HJ239" s="35" t="s">
        <v>148</v>
      </c>
      <c r="HK239" s="67" t="s">
        <v>262</v>
      </c>
      <c r="HL239" s="36"/>
      <c r="HM239" s="67"/>
      <c r="HN239" s="67"/>
      <c r="HO239" s="67"/>
      <c r="HP239" s="67"/>
      <c r="HQ239" s="67"/>
      <c r="HR239" s="67"/>
      <c r="HS239" s="67" t="s">
        <v>169</v>
      </c>
      <c r="HT239" s="67" t="s">
        <v>170</v>
      </c>
      <c r="HU239" s="67" t="s">
        <v>171</v>
      </c>
      <c r="HV239" s="67"/>
      <c r="HW239" s="67" t="s">
        <v>172</v>
      </c>
      <c r="HX239" s="67" t="s">
        <v>264</v>
      </c>
      <c r="HY239" s="67" t="s">
        <v>239</v>
      </c>
      <c r="HZ239" s="67" t="s">
        <v>265</v>
      </c>
      <c r="IA239" s="67" t="s">
        <v>266</v>
      </c>
      <c r="IB239" s="67" t="s">
        <v>435</v>
      </c>
      <c r="IC239" s="67"/>
      <c r="ID239" s="67"/>
      <c r="IE239" s="67" t="s">
        <v>1645</v>
      </c>
      <c r="IF239" s="67" t="s">
        <v>1646</v>
      </c>
      <c r="IG239" s="67" t="s">
        <v>1647</v>
      </c>
      <c r="IH239" s="67" t="s">
        <v>137</v>
      </c>
      <c r="II239" s="67"/>
      <c r="IJ239" s="67"/>
      <c r="IK239" s="67" t="s">
        <v>101</v>
      </c>
      <c r="IL239" s="67"/>
      <c r="IM239" s="67"/>
      <c r="IN239" s="67" t="s">
        <v>101</v>
      </c>
      <c r="IO239" s="67"/>
      <c r="IP239" s="67"/>
      <c r="IQ239" s="67" t="s">
        <v>101</v>
      </c>
      <c r="IR239" s="67"/>
      <c r="IS239" s="67" t="s">
        <v>193</v>
      </c>
      <c r="IT239" s="67"/>
      <c r="IU239" s="67"/>
      <c r="IV239" s="67"/>
    </row>
    <row r="240" spans="1:256" ht="15.75" customHeight="1" x14ac:dyDescent="0.25">
      <c r="A240" s="67" t="s">
        <v>1648</v>
      </c>
      <c r="B240" s="67" t="s">
        <v>1649</v>
      </c>
      <c r="C240" s="68" t="s">
        <v>1172</v>
      </c>
      <c r="D240" s="67" t="s">
        <v>163</v>
      </c>
      <c r="E240" s="67" t="s">
        <v>1650</v>
      </c>
      <c r="F240" s="101">
        <v>2001</v>
      </c>
      <c r="G240" s="32">
        <v>0.46810000000000002</v>
      </c>
      <c r="H240" s="32">
        <v>0.61982999999999999</v>
      </c>
      <c r="I240" s="32">
        <v>0.60312500000000002</v>
      </c>
      <c r="J240" s="67" t="s">
        <v>296</v>
      </c>
      <c r="K240" s="67" t="s">
        <v>1735</v>
      </c>
      <c r="L240" s="67" t="s">
        <v>297</v>
      </c>
      <c r="M240" s="67" t="s">
        <v>50</v>
      </c>
      <c r="N240" s="67" t="s">
        <v>51</v>
      </c>
      <c r="O240" s="67"/>
      <c r="P240" s="67" t="s">
        <v>53</v>
      </c>
      <c r="Q240" s="67"/>
      <c r="R240" s="67" t="s">
        <v>49</v>
      </c>
      <c r="S240" s="67"/>
      <c r="T240" s="67"/>
      <c r="U240" s="67"/>
      <c r="V240" s="67"/>
      <c r="W240" s="42"/>
      <c r="X240" s="42"/>
      <c r="Y240" s="42"/>
      <c r="Z240" s="42"/>
      <c r="AA240" s="42"/>
      <c r="AB240" s="42"/>
      <c r="AC240" s="42"/>
      <c r="AD240" s="42"/>
      <c r="AE240" s="42"/>
      <c r="AF240" s="42"/>
      <c r="AG240" s="42"/>
      <c r="AH240" s="42"/>
      <c r="AI240" s="42"/>
      <c r="AJ240" s="42"/>
      <c r="AK240" s="42"/>
      <c r="AL240" s="67"/>
      <c r="AM240" s="67"/>
      <c r="AN240" s="67"/>
      <c r="AO240" s="67" t="s">
        <v>108</v>
      </c>
      <c r="AP240" s="67" t="s">
        <v>63</v>
      </c>
      <c r="AQ240" s="67"/>
      <c r="AR240" s="67"/>
      <c r="AS240" s="67" t="s">
        <v>64</v>
      </c>
      <c r="AT240" s="67" t="s">
        <v>1737</v>
      </c>
      <c r="AU240" s="67" t="s">
        <v>66</v>
      </c>
      <c r="AV240" s="67" t="s">
        <v>67</v>
      </c>
      <c r="AW240" s="67"/>
      <c r="AX240" s="67"/>
      <c r="AY240" s="67"/>
      <c r="AZ240" s="67"/>
      <c r="BA240" s="67"/>
      <c r="BB240" s="67"/>
      <c r="BC240" s="67"/>
      <c r="BD240" s="67"/>
      <c r="BE240" s="67" t="s">
        <v>298</v>
      </c>
      <c r="BF240" s="42"/>
      <c r="BG240" s="42"/>
      <c r="BH240" s="67"/>
      <c r="BI240" s="67"/>
      <c r="BJ240" s="67"/>
      <c r="BK240" s="67" t="s">
        <v>300</v>
      </c>
      <c r="BL240" s="67"/>
      <c r="BM240" s="67"/>
      <c r="BN240" s="42"/>
      <c r="BO240" s="42"/>
      <c r="BP240" s="67"/>
      <c r="BQ240" s="67"/>
      <c r="BR240" s="72"/>
      <c r="BS240" s="42"/>
      <c r="BT240" s="42"/>
      <c r="BU240" s="67"/>
      <c r="BV240" s="67"/>
      <c r="BW240" s="67"/>
      <c r="BX240" s="42"/>
      <c r="BY240" s="67"/>
      <c r="BZ240" s="42"/>
      <c r="CA240" s="42"/>
      <c r="CB240" s="67"/>
      <c r="CC240" s="67"/>
      <c r="CD240" s="42"/>
      <c r="CE240" s="42"/>
      <c r="CF240" s="42"/>
      <c r="CG240" s="42"/>
      <c r="CH240" s="67"/>
      <c r="CI240" s="67"/>
      <c r="CJ240" s="67"/>
      <c r="CK240" s="67"/>
      <c r="CL240" s="67"/>
      <c r="CM240" s="67"/>
      <c r="CN240" s="67"/>
      <c r="CO240" s="67"/>
      <c r="CP240" s="67" t="s">
        <v>116</v>
      </c>
      <c r="CQ240" s="67" t="s">
        <v>79</v>
      </c>
      <c r="CR240" s="67"/>
      <c r="CS240" s="67" t="s">
        <v>117</v>
      </c>
      <c r="CT240" s="67" t="s">
        <v>118</v>
      </c>
      <c r="CU240" s="67" t="s">
        <v>119</v>
      </c>
      <c r="CV240" s="67" t="s">
        <v>120</v>
      </c>
      <c r="CW240" s="67"/>
      <c r="CX240" s="67" t="s">
        <v>121</v>
      </c>
      <c r="CY240" s="67"/>
      <c r="CZ240" s="67"/>
      <c r="DA240" s="67"/>
      <c r="DB240" s="67"/>
      <c r="DC240" s="67"/>
      <c r="DD240" s="67"/>
      <c r="DE240" s="67" t="s">
        <v>116</v>
      </c>
      <c r="DF240" s="67" t="s">
        <v>207</v>
      </c>
      <c r="DG240" s="67"/>
      <c r="DH240" s="67"/>
      <c r="DI240" s="42" t="s">
        <v>80</v>
      </c>
      <c r="DJ240" s="42"/>
      <c r="DK240" s="42"/>
      <c r="DL240" s="42"/>
      <c r="DM240" s="42"/>
      <c r="DN240" s="42"/>
      <c r="DO240" s="42"/>
      <c r="DP240" s="42"/>
      <c r="DQ240" s="42"/>
      <c r="DR240" s="42"/>
      <c r="DS240" s="42"/>
      <c r="DT240" s="42"/>
      <c r="DU240" s="42"/>
      <c r="DV240" s="42"/>
      <c r="DW240" s="42"/>
      <c r="DX240" s="42"/>
      <c r="DY240" s="42"/>
      <c r="DZ240" s="42"/>
      <c r="EA240" s="42"/>
      <c r="EB240" s="42"/>
      <c r="EC240" s="42"/>
      <c r="ED240" s="42"/>
      <c r="EE240" s="42"/>
      <c r="EF240" s="42"/>
      <c r="EG240" s="42"/>
      <c r="EH240" s="42"/>
      <c r="EI240" s="42"/>
      <c r="EJ240" s="42"/>
      <c r="EK240" s="67" t="s">
        <v>28</v>
      </c>
      <c r="EL240" s="67" t="s">
        <v>1651</v>
      </c>
      <c r="EM240" s="42"/>
      <c r="EN240" s="42"/>
      <c r="EO240" s="42"/>
      <c r="EP240" s="42"/>
      <c r="EQ240" s="42"/>
      <c r="ER240" s="42"/>
      <c r="ES240" s="42"/>
      <c r="ET240" s="42"/>
      <c r="EU240" s="42"/>
      <c r="EV240" s="42"/>
      <c r="EW240" s="42"/>
      <c r="EX240" s="42"/>
      <c r="EY240" s="42"/>
      <c r="EZ240" s="42"/>
      <c r="FA240" s="42"/>
      <c r="FB240" s="42"/>
      <c r="FC240" s="42"/>
      <c r="FD240" s="42"/>
      <c r="FE240" s="67" t="s">
        <v>116</v>
      </c>
      <c r="FF240" s="42"/>
      <c r="FG240" s="42"/>
      <c r="FH240" s="42"/>
      <c r="FI240" s="42"/>
      <c r="FJ240" s="42"/>
      <c r="FK240" s="42"/>
      <c r="FL240" s="42"/>
      <c r="FM240" s="42"/>
      <c r="FN240" s="42"/>
      <c r="FO240" s="42"/>
      <c r="FP240" s="42"/>
      <c r="FQ240" s="42"/>
      <c r="FR240" s="42"/>
      <c r="FS240" s="42"/>
      <c r="FT240" s="42"/>
      <c r="FU240" s="42"/>
      <c r="FV240" s="42"/>
      <c r="FW240" s="42"/>
      <c r="FX240" s="42"/>
      <c r="FY240" s="42"/>
      <c r="FZ240" s="42"/>
      <c r="GA240" s="42"/>
      <c r="GB240" s="42"/>
      <c r="GC240" s="42"/>
      <c r="GD240" s="42"/>
      <c r="GE240" s="42"/>
      <c r="GF240" s="42"/>
      <c r="GG240" s="42"/>
      <c r="GH240" s="42"/>
      <c r="GI240" s="42"/>
      <c r="GJ240" s="42"/>
      <c r="GK240" s="42"/>
      <c r="GL240" s="42"/>
      <c r="GM240" s="42"/>
      <c r="GN240" s="42"/>
      <c r="GO240" s="42"/>
      <c r="GP240" s="42"/>
      <c r="GQ240" s="42"/>
      <c r="GR240" s="42"/>
      <c r="GS240" s="42"/>
      <c r="GT240" s="42"/>
      <c r="GU240" s="42"/>
      <c r="GV240" s="42"/>
      <c r="GW240" s="42"/>
      <c r="GX240" s="42"/>
      <c r="GY240" s="42"/>
      <c r="GZ240" s="42"/>
      <c r="HA240" s="42"/>
      <c r="HB240" s="42"/>
      <c r="HC240" s="33" t="s">
        <v>167</v>
      </c>
      <c r="HD240" s="67" t="s">
        <v>167</v>
      </c>
      <c r="HE240" s="67"/>
      <c r="HF240" s="42"/>
      <c r="HG240" s="39"/>
      <c r="HH240" s="40"/>
      <c r="HI240" s="40"/>
      <c r="HJ240" s="40"/>
      <c r="HK240" s="42"/>
      <c r="HL240" s="41"/>
      <c r="HM240" s="42"/>
      <c r="HN240" s="42"/>
      <c r="HO240" s="67" t="s">
        <v>302</v>
      </c>
      <c r="HP240" s="67"/>
      <c r="HQ240" s="67"/>
      <c r="HR240" s="42"/>
      <c r="HS240" s="42"/>
      <c r="HT240" s="42"/>
      <c r="HU240" s="42"/>
      <c r="HV240" s="67"/>
      <c r="HW240" s="67" t="s">
        <v>479</v>
      </c>
      <c r="HX240" s="42"/>
      <c r="HY240" s="42"/>
      <c r="HZ240" s="42"/>
      <c r="IA240" s="42"/>
      <c r="IB240" s="42"/>
      <c r="IC240" s="42"/>
      <c r="ID240" s="42"/>
      <c r="IE240" s="42"/>
      <c r="IF240" s="42"/>
      <c r="IG240" s="42"/>
      <c r="IH240" s="42"/>
      <c r="II240" s="42"/>
      <c r="IJ240" s="42"/>
      <c r="IK240" s="42"/>
      <c r="IL240" s="42"/>
      <c r="IM240" s="42"/>
      <c r="IN240" s="42"/>
      <c r="IO240" s="42"/>
      <c r="IP240" s="42"/>
      <c r="IQ240" s="42"/>
      <c r="IR240" s="42"/>
      <c r="IS240" s="42"/>
      <c r="IT240" s="42"/>
      <c r="IU240" s="42"/>
      <c r="IV240" s="42"/>
    </row>
    <row r="241" spans="1:256" ht="15.75" customHeight="1" x14ac:dyDescent="0.25">
      <c r="A241" s="67" t="s">
        <v>1652</v>
      </c>
      <c r="B241" s="67" t="s">
        <v>1653</v>
      </c>
      <c r="C241" s="68" t="s">
        <v>1256</v>
      </c>
      <c r="D241" s="67" t="s">
        <v>1654</v>
      </c>
      <c r="E241" s="67" t="s">
        <v>1655</v>
      </c>
      <c r="F241" s="101">
        <v>1972</v>
      </c>
      <c r="G241" s="32">
        <v>10.330878999999999</v>
      </c>
      <c r="H241" s="32">
        <v>14.660634</v>
      </c>
      <c r="I241" s="32">
        <v>10.143675999999999</v>
      </c>
      <c r="J241" s="67" t="s">
        <v>296</v>
      </c>
      <c r="K241" s="67" t="s">
        <v>1735</v>
      </c>
      <c r="L241" s="67" t="s">
        <v>53</v>
      </c>
      <c r="M241" s="67"/>
      <c r="N241" s="67"/>
      <c r="O241" s="67"/>
      <c r="P241" s="67"/>
      <c r="Q241" s="67" t="s">
        <v>107</v>
      </c>
      <c r="R241" s="67" t="s">
        <v>49</v>
      </c>
      <c r="S241" s="67"/>
      <c r="T241" s="67"/>
      <c r="U241" s="67"/>
      <c r="V241" s="67"/>
      <c r="W241" s="42"/>
      <c r="X241" s="42"/>
      <c r="Y241" s="42"/>
      <c r="Z241" s="42"/>
      <c r="AA241" s="42"/>
      <c r="AB241" s="42"/>
      <c r="AC241" s="42"/>
      <c r="AD241" s="42"/>
      <c r="AE241" s="42"/>
      <c r="AF241" s="42"/>
      <c r="AG241" s="42"/>
      <c r="AH241" s="42"/>
      <c r="AI241" s="42"/>
      <c r="AJ241" s="42"/>
      <c r="AK241" s="42"/>
      <c r="AL241" s="67" t="s">
        <v>60</v>
      </c>
      <c r="AM241" s="67" t="s">
        <v>61</v>
      </c>
      <c r="AN241" s="67" t="s">
        <v>62</v>
      </c>
      <c r="AO241" s="67" t="s">
        <v>108</v>
      </c>
      <c r="AP241" s="67" t="s">
        <v>63</v>
      </c>
      <c r="AQ241" s="67"/>
      <c r="AR241" s="67"/>
      <c r="AS241" s="67" t="s">
        <v>64</v>
      </c>
      <c r="AT241" s="67"/>
      <c r="AU241" s="67"/>
      <c r="AV241" s="67" t="s">
        <v>67</v>
      </c>
      <c r="AW241" s="67"/>
      <c r="AX241" s="67"/>
      <c r="AY241" s="67"/>
      <c r="AZ241" s="67"/>
      <c r="BA241" s="67" t="s">
        <v>1738</v>
      </c>
      <c r="BB241" s="67" t="s">
        <v>1739</v>
      </c>
      <c r="BC241" s="67"/>
      <c r="BD241" s="67"/>
      <c r="BE241" s="67" t="s">
        <v>298</v>
      </c>
      <c r="BF241" s="42"/>
      <c r="BG241" s="42"/>
      <c r="BH241" s="67"/>
      <c r="BI241" s="67"/>
      <c r="BJ241" s="67"/>
      <c r="BK241" s="67" t="s">
        <v>300</v>
      </c>
      <c r="BL241" s="67"/>
      <c r="BM241" s="67"/>
      <c r="BN241" s="42"/>
      <c r="BO241" s="42"/>
      <c r="BP241" s="67"/>
      <c r="BQ241" s="67"/>
      <c r="BR241" s="72"/>
      <c r="BS241" s="42"/>
      <c r="BT241" s="42"/>
      <c r="BU241" s="67"/>
      <c r="BV241" s="67"/>
      <c r="BW241" s="67"/>
      <c r="BX241" s="42"/>
      <c r="BY241" s="67"/>
      <c r="BZ241" s="42"/>
      <c r="CA241" s="42"/>
      <c r="CB241" s="67"/>
      <c r="CC241" s="67"/>
      <c r="CD241" s="42"/>
      <c r="CE241" s="42"/>
      <c r="CF241" s="42"/>
      <c r="CG241" s="42"/>
      <c r="CH241" s="67"/>
      <c r="CI241" s="67"/>
      <c r="CJ241" s="67"/>
      <c r="CK241" s="67"/>
      <c r="CL241" s="67"/>
      <c r="CM241" s="67"/>
      <c r="CN241" s="67" t="s">
        <v>28</v>
      </c>
      <c r="CO241" s="67" t="s">
        <v>1656</v>
      </c>
      <c r="CP241" s="67" t="s">
        <v>80</v>
      </c>
      <c r="CQ241" s="67"/>
      <c r="CR241" s="67"/>
      <c r="CS241" s="67"/>
      <c r="CT241" s="67"/>
      <c r="CU241" s="67"/>
      <c r="CV241" s="67"/>
      <c r="CW241" s="67"/>
      <c r="CX241" s="67"/>
      <c r="CY241" s="67"/>
      <c r="CZ241" s="67"/>
      <c r="DA241" s="67"/>
      <c r="DB241" s="67"/>
      <c r="DC241" s="67"/>
      <c r="DD241" s="67"/>
      <c r="DE241" s="67" t="s">
        <v>116</v>
      </c>
      <c r="DF241" s="67" t="s">
        <v>207</v>
      </c>
      <c r="DG241" s="67" t="s">
        <v>208</v>
      </c>
      <c r="DH241" s="67"/>
      <c r="DI241" s="42"/>
      <c r="DJ241" s="42"/>
      <c r="DK241" s="42"/>
      <c r="DL241" s="42"/>
      <c r="DM241" s="42"/>
      <c r="DN241" s="42"/>
      <c r="DO241" s="42"/>
      <c r="DP241" s="42"/>
      <c r="DQ241" s="42"/>
      <c r="DR241" s="42"/>
      <c r="DS241" s="42"/>
      <c r="DT241" s="42"/>
      <c r="DU241" s="42"/>
      <c r="DV241" s="42"/>
      <c r="DW241" s="42"/>
      <c r="DX241" s="42"/>
      <c r="DY241" s="42"/>
      <c r="DZ241" s="42"/>
      <c r="EA241" s="42"/>
      <c r="EB241" s="42"/>
      <c r="EC241" s="42"/>
      <c r="ED241" s="42"/>
      <c r="EE241" s="42"/>
      <c r="EF241" s="42"/>
      <c r="EG241" s="42"/>
      <c r="EH241" s="42"/>
      <c r="EI241" s="42"/>
      <c r="EJ241" s="42"/>
      <c r="EK241" s="67" t="s">
        <v>28</v>
      </c>
      <c r="EL241" s="67" t="s">
        <v>1657</v>
      </c>
      <c r="EM241" s="42"/>
      <c r="EN241" s="42"/>
      <c r="EO241" s="42"/>
      <c r="EP241" s="42"/>
      <c r="EQ241" s="42"/>
      <c r="ER241" s="42"/>
      <c r="ES241" s="42"/>
      <c r="ET241" s="42"/>
      <c r="EU241" s="42"/>
      <c r="EV241" s="42"/>
      <c r="EW241" s="42"/>
      <c r="EX241" s="42"/>
      <c r="EY241" s="42"/>
      <c r="EZ241" s="42"/>
      <c r="FA241" s="42"/>
      <c r="FB241" s="42"/>
      <c r="FC241" s="42"/>
      <c r="FD241" s="42"/>
      <c r="FE241" s="67" t="s">
        <v>116</v>
      </c>
      <c r="FF241" s="42"/>
      <c r="FG241" s="42"/>
      <c r="FH241" s="42"/>
      <c r="FI241" s="42"/>
      <c r="FJ241" s="42"/>
      <c r="FK241" s="42"/>
      <c r="FL241" s="42"/>
      <c r="FM241" s="42"/>
      <c r="FN241" s="42"/>
      <c r="FO241" s="42"/>
      <c r="FP241" s="42"/>
      <c r="FQ241" s="42"/>
      <c r="FR241" s="42"/>
      <c r="FS241" s="42"/>
      <c r="FT241" s="42"/>
      <c r="FU241" s="42"/>
      <c r="FV241" s="42"/>
      <c r="FW241" s="42"/>
      <c r="FX241" s="42"/>
      <c r="FY241" s="42"/>
      <c r="FZ241" s="42"/>
      <c r="GA241" s="42"/>
      <c r="GB241" s="42"/>
      <c r="GC241" s="42"/>
      <c r="GD241" s="42"/>
      <c r="GE241" s="42"/>
      <c r="GF241" s="42"/>
      <c r="GG241" s="42"/>
      <c r="GH241" s="42"/>
      <c r="GI241" s="42"/>
      <c r="GJ241" s="42"/>
      <c r="GK241" s="42"/>
      <c r="GL241" s="42"/>
      <c r="GM241" s="42"/>
      <c r="GN241" s="42"/>
      <c r="GO241" s="42"/>
      <c r="GP241" s="42"/>
      <c r="GQ241" s="42"/>
      <c r="GR241" s="42"/>
      <c r="GS241" s="42"/>
      <c r="GT241" s="42"/>
      <c r="GU241" s="42"/>
      <c r="GV241" s="42"/>
      <c r="GW241" s="42"/>
      <c r="GX241" s="42"/>
      <c r="GY241" s="42"/>
      <c r="GZ241" s="42"/>
      <c r="HA241" s="42"/>
      <c r="HB241" s="42"/>
      <c r="HC241" s="33" t="s">
        <v>167</v>
      </c>
      <c r="HD241" s="67" t="s">
        <v>167</v>
      </c>
      <c r="HE241" s="67"/>
      <c r="HF241" s="42"/>
      <c r="HG241" s="39"/>
      <c r="HH241" s="40"/>
      <c r="HI241" s="40"/>
      <c r="HJ241" s="40"/>
      <c r="HK241" s="42"/>
      <c r="HL241" s="41"/>
      <c r="HM241" s="42"/>
      <c r="HN241" s="42"/>
      <c r="HO241" s="67" t="s">
        <v>302</v>
      </c>
      <c r="HP241" s="67" t="s">
        <v>28</v>
      </c>
      <c r="HQ241" s="67" t="s">
        <v>1658</v>
      </c>
      <c r="HR241" s="42" t="s">
        <v>304</v>
      </c>
      <c r="HS241" s="42"/>
      <c r="HT241" s="42"/>
      <c r="HU241" s="42"/>
      <c r="HV241" s="67"/>
      <c r="HW241" s="67"/>
      <c r="HX241" s="42"/>
      <c r="HY241" s="42"/>
      <c r="HZ241" s="42"/>
      <c r="IA241" s="42"/>
      <c r="IB241" s="42"/>
      <c r="IC241" s="42"/>
      <c r="ID241" s="42"/>
      <c r="IE241" s="42"/>
      <c r="IF241" s="42"/>
      <c r="IG241" s="42"/>
      <c r="IH241" s="42"/>
      <c r="II241" s="42"/>
      <c r="IJ241" s="42"/>
      <c r="IK241" s="42"/>
      <c r="IL241" s="42"/>
      <c r="IM241" s="42"/>
      <c r="IN241" s="42"/>
      <c r="IO241" s="42"/>
      <c r="IP241" s="42"/>
      <c r="IQ241" s="42"/>
      <c r="IR241" s="42"/>
      <c r="IS241" s="42"/>
      <c r="IT241" s="42"/>
      <c r="IU241" s="42"/>
      <c r="IV241" s="42"/>
    </row>
    <row r="242" spans="1:256" ht="15.75" customHeight="1" x14ac:dyDescent="0.25">
      <c r="A242" s="67" t="s">
        <v>1659</v>
      </c>
      <c r="B242" s="67" t="s">
        <v>1660</v>
      </c>
      <c r="C242" s="68" t="s">
        <v>813</v>
      </c>
      <c r="D242" s="68" t="s">
        <v>1661</v>
      </c>
      <c r="E242" s="67" t="s">
        <v>1662</v>
      </c>
      <c r="F242" s="101">
        <v>1987</v>
      </c>
      <c r="G242" s="32"/>
      <c r="H242" s="32">
        <v>1.5</v>
      </c>
      <c r="I242" s="32">
        <v>1.6</v>
      </c>
      <c r="J242" s="67" t="s">
        <v>296</v>
      </c>
      <c r="K242" s="67" t="s">
        <v>1734</v>
      </c>
      <c r="L242" s="67" t="s">
        <v>297</v>
      </c>
      <c r="M242" s="67" t="s">
        <v>50</v>
      </c>
      <c r="N242" s="67" t="s">
        <v>51</v>
      </c>
      <c r="O242" s="67"/>
      <c r="P242" s="67"/>
      <c r="Q242" s="67"/>
      <c r="R242" s="67"/>
      <c r="S242" s="67"/>
      <c r="T242" s="67"/>
      <c r="U242" s="67"/>
      <c r="V242" s="67"/>
      <c r="W242" s="42"/>
      <c r="X242" s="42"/>
      <c r="Y242" s="42"/>
      <c r="Z242" s="42"/>
      <c r="AA242" s="42"/>
      <c r="AB242" s="42"/>
      <c r="AC242" s="42"/>
      <c r="AD242" s="42"/>
      <c r="AE242" s="42"/>
      <c r="AF242" s="42"/>
      <c r="AG242" s="42"/>
      <c r="AH242" s="42"/>
      <c r="AI242" s="42"/>
      <c r="AJ242" s="42"/>
      <c r="AK242" s="42"/>
      <c r="AL242" s="67" t="s">
        <v>60</v>
      </c>
      <c r="AM242" s="67"/>
      <c r="AN242" s="67"/>
      <c r="AO242" s="67"/>
      <c r="AP242" s="67"/>
      <c r="AQ242" s="67" t="s">
        <v>109</v>
      </c>
      <c r="AR242" s="67"/>
      <c r="AS242" s="67"/>
      <c r="AT242" s="67"/>
      <c r="AU242" s="67"/>
      <c r="AV242" s="67" t="s">
        <v>67</v>
      </c>
      <c r="AW242" s="67"/>
      <c r="AX242" s="67"/>
      <c r="AY242" s="67"/>
      <c r="AZ242" s="67"/>
      <c r="BA242" s="67"/>
      <c r="BB242" s="67"/>
      <c r="BC242" s="67"/>
      <c r="BD242" s="67"/>
      <c r="BE242" s="67" t="s">
        <v>298</v>
      </c>
      <c r="BF242" s="42"/>
      <c r="BG242" s="42"/>
      <c r="BH242" s="67"/>
      <c r="BI242" s="67"/>
      <c r="BJ242" s="67" t="s">
        <v>299</v>
      </c>
      <c r="BK242" s="67"/>
      <c r="BL242" s="67"/>
      <c r="BM242" s="67"/>
      <c r="BN242" s="42"/>
      <c r="BO242" s="42"/>
      <c r="BP242" s="67"/>
      <c r="BQ242" s="67"/>
      <c r="BR242" s="72"/>
      <c r="BS242" s="42"/>
      <c r="BT242" s="42"/>
      <c r="BU242" s="67"/>
      <c r="BV242" s="67"/>
      <c r="BW242" s="67"/>
      <c r="BX242" s="42"/>
      <c r="BY242" s="67"/>
      <c r="BZ242" s="42"/>
      <c r="CA242" s="42"/>
      <c r="CB242" s="67"/>
      <c r="CC242" s="67"/>
      <c r="CD242" s="42"/>
      <c r="CE242" s="42"/>
      <c r="CF242" s="42"/>
      <c r="CG242" s="42"/>
      <c r="CH242" s="67"/>
      <c r="CI242" s="67"/>
      <c r="CJ242" s="67"/>
      <c r="CK242" s="67"/>
      <c r="CL242" s="67"/>
      <c r="CM242" s="67"/>
      <c r="CN242" s="67"/>
      <c r="CO242" s="67"/>
      <c r="CP242" s="67" t="s">
        <v>80</v>
      </c>
      <c r="CQ242" s="67"/>
      <c r="CR242" s="67"/>
      <c r="CS242" s="67"/>
      <c r="CT242" s="67"/>
      <c r="CU242" s="67"/>
      <c r="CV242" s="67"/>
      <c r="CW242" s="67"/>
      <c r="CX242" s="67"/>
      <c r="CY242" s="67"/>
      <c r="CZ242" s="67"/>
      <c r="DA242" s="67"/>
      <c r="DB242" s="67"/>
      <c r="DC242" s="67"/>
      <c r="DD242" s="67"/>
      <c r="DE242" s="67" t="s">
        <v>116</v>
      </c>
      <c r="DF242" s="67" t="s">
        <v>207</v>
      </c>
      <c r="DG242" s="67"/>
      <c r="DH242" s="67"/>
      <c r="DI242" s="42"/>
      <c r="DJ242" s="42"/>
      <c r="DK242" s="42"/>
      <c r="DL242" s="42"/>
      <c r="DM242" s="42"/>
      <c r="DN242" s="42"/>
      <c r="DO242" s="42"/>
      <c r="DP242" s="42"/>
      <c r="DQ242" s="42"/>
      <c r="DR242" s="42"/>
      <c r="DS242" s="42"/>
      <c r="DT242" s="42"/>
      <c r="DU242" s="42"/>
      <c r="DV242" s="42"/>
      <c r="DW242" s="42"/>
      <c r="DX242" s="42"/>
      <c r="DY242" s="42"/>
      <c r="DZ242" s="42"/>
      <c r="EA242" s="42"/>
      <c r="EB242" s="42"/>
      <c r="EC242" s="42"/>
      <c r="ED242" s="42"/>
      <c r="EE242" s="42"/>
      <c r="EF242" s="42"/>
      <c r="EG242" s="42"/>
      <c r="EH242" s="42"/>
      <c r="EI242" s="42"/>
      <c r="EJ242" s="42"/>
      <c r="EK242" s="67" t="s">
        <v>28</v>
      </c>
      <c r="EL242" s="67" t="s">
        <v>1663</v>
      </c>
      <c r="EM242" s="42"/>
      <c r="EN242" s="42"/>
      <c r="EO242" s="42"/>
      <c r="EP242" s="42"/>
      <c r="EQ242" s="42"/>
      <c r="ER242" s="42"/>
      <c r="ES242" s="42"/>
      <c r="ET242" s="42"/>
      <c r="EU242" s="42"/>
      <c r="EV242" s="42"/>
      <c r="EW242" s="42"/>
      <c r="EX242" s="42"/>
      <c r="EY242" s="42"/>
      <c r="EZ242" s="42"/>
      <c r="FA242" s="42"/>
      <c r="FB242" s="42"/>
      <c r="FC242" s="42"/>
      <c r="FD242" s="42"/>
      <c r="FE242" s="67" t="s">
        <v>116</v>
      </c>
      <c r="FF242" s="42"/>
      <c r="FG242" s="42"/>
      <c r="FH242" s="42"/>
      <c r="FI242" s="42"/>
      <c r="FJ242" s="42"/>
      <c r="FK242" s="42"/>
      <c r="FL242" s="42"/>
      <c r="FM242" s="42"/>
      <c r="FN242" s="42"/>
      <c r="FO242" s="42"/>
      <c r="FP242" s="42"/>
      <c r="FQ242" s="42"/>
      <c r="FR242" s="42"/>
      <c r="FS242" s="42"/>
      <c r="FT242" s="42"/>
      <c r="FU242" s="42"/>
      <c r="FV242" s="42"/>
      <c r="FW242" s="42"/>
      <c r="FX242" s="42"/>
      <c r="FY242" s="42"/>
      <c r="FZ242" s="42"/>
      <c r="GA242" s="42"/>
      <c r="GB242" s="42"/>
      <c r="GC242" s="42"/>
      <c r="GD242" s="42"/>
      <c r="GE242" s="42"/>
      <c r="GF242" s="42"/>
      <c r="GG242" s="42"/>
      <c r="GH242" s="42"/>
      <c r="GI242" s="42"/>
      <c r="GJ242" s="42"/>
      <c r="GK242" s="42"/>
      <c r="GL242" s="42"/>
      <c r="GM242" s="42"/>
      <c r="GN242" s="42"/>
      <c r="GO242" s="42"/>
      <c r="GP242" s="42"/>
      <c r="GQ242" s="42"/>
      <c r="GR242" s="42"/>
      <c r="GS242" s="42"/>
      <c r="GT242" s="42"/>
      <c r="GU242" s="42"/>
      <c r="GV242" s="42"/>
      <c r="GW242" s="42"/>
      <c r="GX242" s="42"/>
      <c r="GY242" s="42"/>
      <c r="GZ242" s="42"/>
      <c r="HA242" s="42"/>
      <c r="HB242" s="42"/>
      <c r="HC242" s="33" t="s">
        <v>167</v>
      </c>
      <c r="HD242" s="67" t="s">
        <v>167</v>
      </c>
      <c r="HE242" s="67"/>
      <c r="HF242" s="42"/>
      <c r="HG242" s="39"/>
      <c r="HH242" s="40"/>
      <c r="HI242" s="40"/>
      <c r="HJ242" s="40"/>
      <c r="HK242" s="42"/>
      <c r="HL242" s="41"/>
      <c r="HM242" s="42"/>
      <c r="HN242" s="42"/>
      <c r="HO242" s="67" t="s">
        <v>302</v>
      </c>
      <c r="HP242" s="67"/>
      <c r="HQ242" s="67"/>
      <c r="HR242" s="42"/>
      <c r="HS242" s="42"/>
      <c r="HT242" s="42"/>
      <c r="HU242" s="42"/>
      <c r="HV242" s="67" t="s">
        <v>478</v>
      </c>
      <c r="HW242" s="67"/>
      <c r="HX242" s="42"/>
      <c r="HY242" s="42"/>
      <c r="HZ242" s="42"/>
      <c r="IA242" s="42"/>
      <c r="IB242" s="42"/>
      <c r="IC242" s="42"/>
      <c r="ID242" s="42"/>
      <c r="IE242" s="42"/>
      <c r="IF242" s="42"/>
      <c r="IG242" s="42"/>
      <c r="IH242" s="42"/>
      <c r="II242" s="42"/>
      <c r="IJ242" s="42"/>
      <c r="IK242" s="42"/>
      <c r="IL242" s="42"/>
      <c r="IM242" s="42"/>
      <c r="IN242" s="42"/>
      <c r="IO242" s="42"/>
      <c r="IP242" s="42"/>
      <c r="IQ242" s="42"/>
      <c r="IR242" s="42"/>
      <c r="IS242" s="42"/>
      <c r="IT242" s="42"/>
      <c r="IU242" s="42"/>
      <c r="IV242" s="42"/>
    </row>
    <row r="243" spans="1:256" ht="15.75" customHeight="1" x14ac:dyDescent="0.25">
      <c r="A243" s="67" t="s">
        <v>1664</v>
      </c>
      <c r="B243" s="67" t="s">
        <v>1665</v>
      </c>
      <c r="C243" s="68" t="s">
        <v>1666</v>
      </c>
      <c r="D243" s="67" t="s">
        <v>1667</v>
      </c>
      <c r="E243" s="67" t="s">
        <v>1668</v>
      </c>
      <c r="F243" s="101">
        <v>2007</v>
      </c>
      <c r="G243" s="32">
        <v>3.5</v>
      </c>
      <c r="H243" s="32">
        <v>2.5</v>
      </c>
      <c r="I243" s="32">
        <v>2.5</v>
      </c>
      <c r="J243" s="67" t="s">
        <v>296</v>
      </c>
      <c r="K243" s="67" t="s">
        <v>1735</v>
      </c>
      <c r="L243" s="67" t="s">
        <v>297</v>
      </c>
      <c r="M243" s="67"/>
      <c r="N243" s="67"/>
      <c r="O243" s="67"/>
      <c r="P243" s="67" t="s">
        <v>53</v>
      </c>
      <c r="Q243" s="67"/>
      <c r="R243" s="67"/>
      <c r="S243" s="67"/>
      <c r="T243" s="67"/>
      <c r="U243" s="67"/>
      <c r="V243" s="67"/>
      <c r="W243" s="42"/>
      <c r="X243" s="42"/>
      <c r="Y243" s="42"/>
      <c r="Z243" s="42"/>
      <c r="AA243" s="42"/>
      <c r="AB243" s="42"/>
      <c r="AC243" s="42"/>
      <c r="AD243" s="42"/>
      <c r="AE243" s="42"/>
      <c r="AF243" s="42"/>
      <c r="AG243" s="42"/>
      <c r="AH243" s="42"/>
      <c r="AI243" s="42"/>
      <c r="AJ243" s="42"/>
      <c r="AK243" s="42"/>
      <c r="AL243" s="67"/>
      <c r="AM243" s="67"/>
      <c r="AN243" s="67"/>
      <c r="AO243" s="67" t="s">
        <v>108</v>
      </c>
      <c r="AP243" s="67" t="s">
        <v>63</v>
      </c>
      <c r="AQ243" s="67"/>
      <c r="AR243" s="67"/>
      <c r="AS243" s="67" t="s">
        <v>64</v>
      </c>
      <c r="AT243" s="67"/>
      <c r="AU243" s="67" t="s">
        <v>66</v>
      </c>
      <c r="AV243" s="67"/>
      <c r="AW243" s="67"/>
      <c r="AX243" s="67"/>
      <c r="AY243" s="67"/>
      <c r="AZ243" s="67"/>
      <c r="BA243" s="67"/>
      <c r="BB243" s="67"/>
      <c r="BC243" s="67"/>
      <c r="BD243" s="67"/>
      <c r="BE243" s="67" t="s">
        <v>298</v>
      </c>
      <c r="BF243" s="42"/>
      <c r="BG243" s="42"/>
      <c r="BH243" s="67"/>
      <c r="BI243" s="67"/>
      <c r="BJ243" s="67" t="s">
        <v>299</v>
      </c>
      <c r="BK243" s="67" t="s">
        <v>300</v>
      </c>
      <c r="BL243" s="67"/>
      <c r="BM243" s="67"/>
      <c r="BN243" s="42"/>
      <c r="BO243" s="42"/>
      <c r="BP243" s="67"/>
      <c r="BQ243" s="67"/>
      <c r="BR243" s="72"/>
      <c r="BS243" s="42"/>
      <c r="BT243" s="42"/>
      <c r="BU243" s="67"/>
      <c r="BV243" s="67"/>
      <c r="BW243" s="67"/>
      <c r="BX243" s="42"/>
      <c r="BY243" s="67"/>
      <c r="BZ243" s="42"/>
      <c r="CA243" s="42"/>
      <c r="CB243" s="67"/>
      <c r="CC243" s="67"/>
      <c r="CD243" s="42"/>
      <c r="CE243" s="42"/>
      <c r="CF243" s="42"/>
      <c r="CG243" s="42"/>
      <c r="CH243" s="67"/>
      <c r="CI243" s="67"/>
      <c r="CJ243" s="67"/>
      <c r="CK243" s="67"/>
      <c r="CL243" s="67"/>
      <c r="CM243" s="67"/>
      <c r="CN243" s="67"/>
      <c r="CO243" s="67"/>
      <c r="CP243" s="67" t="s">
        <v>80</v>
      </c>
      <c r="CQ243" s="67"/>
      <c r="CR243" s="67"/>
      <c r="CS243" s="67"/>
      <c r="CT243" s="67"/>
      <c r="CU243" s="67"/>
      <c r="CV243" s="67"/>
      <c r="CW243" s="67"/>
      <c r="CX243" s="67"/>
      <c r="CY243" s="67"/>
      <c r="CZ243" s="67"/>
      <c r="DA243" s="67"/>
      <c r="DB243" s="67"/>
      <c r="DC243" s="67"/>
      <c r="DD243" s="67"/>
      <c r="DE243" s="67" t="s">
        <v>116</v>
      </c>
      <c r="DF243" s="67" t="s">
        <v>207</v>
      </c>
      <c r="DG243" s="67"/>
      <c r="DH243" s="67"/>
      <c r="DI243" s="42"/>
      <c r="DJ243" s="42"/>
      <c r="DK243" s="42"/>
      <c r="DL243" s="42"/>
      <c r="DM243" s="42"/>
      <c r="DN243" s="42"/>
      <c r="DO243" s="42"/>
      <c r="DP243" s="42"/>
      <c r="DQ243" s="42"/>
      <c r="DR243" s="42"/>
      <c r="DS243" s="42"/>
      <c r="DT243" s="42"/>
      <c r="DU243" s="42"/>
      <c r="DV243" s="42"/>
      <c r="DW243" s="42"/>
      <c r="DX243" s="42"/>
      <c r="DY243" s="42"/>
      <c r="DZ243" s="42"/>
      <c r="EA243" s="42"/>
      <c r="EB243" s="42"/>
      <c r="EC243" s="42"/>
      <c r="ED243" s="42"/>
      <c r="EE243" s="42"/>
      <c r="EF243" s="42"/>
      <c r="EG243" s="42"/>
      <c r="EH243" s="42"/>
      <c r="EI243" s="42"/>
      <c r="EJ243" s="42"/>
      <c r="EK243" s="67" t="s">
        <v>28</v>
      </c>
      <c r="EL243" s="67" t="s">
        <v>1669</v>
      </c>
      <c r="EM243" s="42"/>
      <c r="EN243" s="42"/>
      <c r="EO243" s="42"/>
      <c r="EP243" s="42"/>
      <c r="EQ243" s="42"/>
      <c r="ER243" s="42"/>
      <c r="ES243" s="42"/>
      <c r="ET243" s="42"/>
      <c r="EU243" s="42"/>
      <c r="EV243" s="42"/>
      <c r="EW243" s="42"/>
      <c r="EX243" s="42"/>
      <c r="EY243" s="42"/>
      <c r="EZ243" s="42"/>
      <c r="FA243" s="42"/>
      <c r="FB243" s="42"/>
      <c r="FC243" s="42"/>
      <c r="FD243" s="42"/>
      <c r="FE243" s="67" t="s">
        <v>116</v>
      </c>
      <c r="FF243" s="42"/>
      <c r="FG243" s="42"/>
      <c r="FH243" s="42"/>
      <c r="FI243" s="42"/>
      <c r="FJ243" s="42"/>
      <c r="FK243" s="42"/>
      <c r="FL243" s="42"/>
      <c r="FM243" s="42"/>
      <c r="FN243" s="42"/>
      <c r="FO243" s="42"/>
      <c r="FP243" s="42"/>
      <c r="FQ243" s="42"/>
      <c r="FR243" s="42"/>
      <c r="FS243" s="42"/>
      <c r="FT243" s="42"/>
      <c r="FU243" s="42"/>
      <c r="FV243" s="42"/>
      <c r="FW243" s="42"/>
      <c r="FX243" s="42"/>
      <c r="FY243" s="42"/>
      <c r="FZ243" s="42"/>
      <c r="GA243" s="42"/>
      <c r="GB243" s="42"/>
      <c r="GC243" s="42"/>
      <c r="GD243" s="42"/>
      <c r="GE243" s="42"/>
      <c r="GF243" s="42"/>
      <c r="GG243" s="42"/>
      <c r="GH243" s="42"/>
      <c r="GI243" s="42"/>
      <c r="GJ243" s="42"/>
      <c r="GK243" s="42"/>
      <c r="GL243" s="42"/>
      <c r="GM243" s="42"/>
      <c r="GN243" s="42"/>
      <c r="GO243" s="42"/>
      <c r="GP243" s="42"/>
      <c r="GQ243" s="42"/>
      <c r="GR243" s="42"/>
      <c r="GS243" s="42"/>
      <c r="GT243" s="42"/>
      <c r="GU243" s="42"/>
      <c r="GV243" s="42"/>
      <c r="GW243" s="42"/>
      <c r="GX243" s="42"/>
      <c r="GY243" s="42"/>
      <c r="GZ243" s="42"/>
      <c r="HA243" s="42"/>
      <c r="HB243" s="42"/>
      <c r="HC243" s="33"/>
      <c r="HD243" s="67"/>
      <c r="HE243" s="67"/>
      <c r="HF243" s="42"/>
      <c r="HG243" s="39"/>
      <c r="HH243" s="40"/>
      <c r="HI243" s="40"/>
      <c r="HJ243" s="40"/>
      <c r="HK243" s="42"/>
      <c r="HL243" s="41"/>
      <c r="HM243" s="42"/>
      <c r="HN243" s="42"/>
      <c r="HO243" s="67" t="s">
        <v>302</v>
      </c>
      <c r="HP243" s="67"/>
      <c r="HQ243" s="67"/>
      <c r="HR243" s="42" t="s">
        <v>304</v>
      </c>
      <c r="HS243" s="42"/>
      <c r="HT243" s="42"/>
      <c r="HU243" s="42"/>
      <c r="HV243" s="67"/>
      <c r="HW243" s="67"/>
      <c r="HX243" s="42"/>
      <c r="HY243" s="42"/>
      <c r="HZ243" s="42"/>
      <c r="IA243" s="42"/>
      <c r="IB243" s="42"/>
      <c r="IC243" s="42"/>
      <c r="ID243" s="42"/>
      <c r="IE243" s="42"/>
      <c r="IF243" s="42"/>
      <c r="IG243" s="42"/>
      <c r="IH243" s="42"/>
      <c r="II243" s="42"/>
      <c r="IJ243" s="42"/>
      <c r="IK243" s="42"/>
      <c r="IL243" s="42"/>
      <c r="IM243" s="42"/>
      <c r="IN243" s="42"/>
      <c r="IO243" s="42"/>
      <c r="IP243" s="42"/>
      <c r="IQ243" s="42"/>
      <c r="IR243" s="42"/>
      <c r="IS243" s="42"/>
      <c r="IT243" s="42"/>
      <c r="IU243" s="42"/>
      <c r="IV243" s="42"/>
    </row>
    <row r="244" spans="1:256" ht="15.75" customHeight="1" x14ac:dyDescent="0.25">
      <c r="A244" s="67" t="s">
        <v>1670</v>
      </c>
      <c r="B244" s="67" t="s">
        <v>1671</v>
      </c>
      <c r="C244" s="68" t="s">
        <v>1666</v>
      </c>
      <c r="D244" s="67" t="s">
        <v>1667</v>
      </c>
      <c r="E244" s="67" t="s">
        <v>1672</v>
      </c>
      <c r="F244" s="101">
        <v>2007</v>
      </c>
      <c r="G244" s="32">
        <v>3.8</v>
      </c>
      <c r="H244" s="32">
        <v>3.8</v>
      </c>
      <c r="I244" s="32">
        <v>3.4</v>
      </c>
      <c r="J244" s="67" t="s">
        <v>296</v>
      </c>
      <c r="K244" s="67" t="s">
        <v>1735</v>
      </c>
      <c r="L244" s="67" t="s">
        <v>297</v>
      </c>
      <c r="M244" s="67"/>
      <c r="N244" s="67"/>
      <c r="O244" s="67"/>
      <c r="P244" s="67" t="s">
        <v>53</v>
      </c>
      <c r="Q244" s="67"/>
      <c r="R244" s="67"/>
      <c r="S244" s="67"/>
      <c r="T244" s="67"/>
      <c r="U244" s="67"/>
      <c r="V244" s="67"/>
      <c r="W244" s="42"/>
      <c r="X244" s="42"/>
      <c r="Y244" s="42"/>
      <c r="Z244" s="42"/>
      <c r="AA244" s="42"/>
      <c r="AB244" s="42"/>
      <c r="AC244" s="42"/>
      <c r="AD244" s="42"/>
      <c r="AE244" s="42"/>
      <c r="AF244" s="42"/>
      <c r="AG244" s="42"/>
      <c r="AH244" s="42"/>
      <c r="AI244" s="42"/>
      <c r="AJ244" s="42"/>
      <c r="AK244" s="42"/>
      <c r="AL244" s="67"/>
      <c r="AM244" s="67"/>
      <c r="AN244" s="67"/>
      <c r="AO244" s="67" t="s">
        <v>108</v>
      </c>
      <c r="AP244" s="67" t="s">
        <v>63</v>
      </c>
      <c r="AQ244" s="67"/>
      <c r="AR244" s="67"/>
      <c r="AS244" s="67" t="s">
        <v>64</v>
      </c>
      <c r="AT244" s="67"/>
      <c r="AU244" s="67" t="s">
        <v>66</v>
      </c>
      <c r="AV244" s="67" t="s">
        <v>67</v>
      </c>
      <c r="AW244" s="67"/>
      <c r="AX244" s="67"/>
      <c r="AY244" s="67"/>
      <c r="AZ244" s="67"/>
      <c r="BA244" s="67"/>
      <c r="BB244" s="67"/>
      <c r="BC244" s="67"/>
      <c r="BD244" s="67"/>
      <c r="BE244" s="67" t="s">
        <v>298</v>
      </c>
      <c r="BF244" s="42"/>
      <c r="BG244" s="42"/>
      <c r="BH244" s="67"/>
      <c r="BI244" s="67"/>
      <c r="BJ244" s="67" t="s">
        <v>299</v>
      </c>
      <c r="BK244" s="67" t="s">
        <v>300</v>
      </c>
      <c r="BL244" s="67"/>
      <c r="BM244" s="67"/>
      <c r="BN244" s="42"/>
      <c r="BO244" s="42"/>
      <c r="BP244" s="67"/>
      <c r="BQ244" s="67"/>
      <c r="BR244" s="72"/>
      <c r="BS244" s="42"/>
      <c r="BT244" s="42"/>
      <c r="BU244" s="67"/>
      <c r="BV244" s="67"/>
      <c r="BW244" s="67"/>
      <c r="BX244" s="42"/>
      <c r="BY244" s="67"/>
      <c r="BZ244" s="42"/>
      <c r="CA244" s="42"/>
      <c r="CB244" s="67"/>
      <c r="CC244" s="67"/>
      <c r="CD244" s="42"/>
      <c r="CE244" s="42"/>
      <c r="CF244" s="42"/>
      <c r="CG244" s="42"/>
      <c r="CH244" s="67"/>
      <c r="CI244" s="67"/>
      <c r="CJ244" s="67"/>
      <c r="CK244" s="67"/>
      <c r="CL244" s="67"/>
      <c r="CM244" s="67"/>
      <c r="CN244" s="67"/>
      <c r="CO244" s="67"/>
      <c r="CP244" s="67" t="s">
        <v>116</v>
      </c>
      <c r="CQ244" s="67" t="s">
        <v>79</v>
      </c>
      <c r="CR244" s="67"/>
      <c r="CS244" s="67" t="s">
        <v>117</v>
      </c>
      <c r="CT244" s="67" t="s">
        <v>118</v>
      </c>
      <c r="CU244" s="67"/>
      <c r="CV244" s="67" t="s">
        <v>120</v>
      </c>
      <c r="CW244" s="67"/>
      <c r="CX244" s="67"/>
      <c r="CY244" s="67"/>
      <c r="CZ244" s="67"/>
      <c r="DA244" s="67"/>
      <c r="DB244" s="67"/>
      <c r="DC244" s="67"/>
      <c r="DD244" s="67"/>
      <c r="DE244" s="67" t="s">
        <v>116</v>
      </c>
      <c r="DF244" s="67" t="s">
        <v>207</v>
      </c>
      <c r="DG244" s="67"/>
      <c r="DH244" s="67"/>
      <c r="DI244" s="42" t="s">
        <v>116</v>
      </c>
      <c r="DJ244" s="42" t="s">
        <v>145</v>
      </c>
      <c r="DK244" s="42"/>
      <c r="DL244" s="42"/>
      <c r="DM244" s="42"/>
      <c r="DN244" s="42"/>
      <c r="DO244" s="42"/>
      <c r="DP244" s="42"/>
      <c r="DQ244" s="42"/>
      <c r="DR244" s="42"/>
      <c r="DS244" s="42"/>
      <c r="DT244" s="42"/>
      <c r="DU244" s="42"/>
      <c r="DV244" s="42"/>
      <c r="DW244" s="42"/>
      <c r="DX244" s="42"/>
      <c r="DY244" s="42"/>
      <c r="DZ244" s="42"/>
      <c r="EA244" s="42"/>
      <c r="EB244" s="42"/>
      <c r="EC244" s="42"/>
      <c r="ED244" s="42"/>
      <c r="EE244" s="42"/>
      <c r="EF244" s="42"/>
      <c r="EG244" s="42"/>
      <c r="EH244" s="42"/>
      <c r="EI244" s="42"/>
      <c r="EJ244" s="42"/>
      <c r="EK244" s="67" t="s">
        <v>28</v>
      </c>
      <c r="EL244" s="67" t="s">
        <v>1673</v>
      </c>
      <c r="EM244" s="42"/>
      <c r="EN244" s="42"/>
      <c r="EO244" s="42"/>
      <c r="EP244" s="42"/>
      <c r="EQ244" s="42"/>
      <c r="ER244" s="42"/>
      <c r="ES244" s="42"/>
      <c r="ET244" s="42"/>
      <c r="EU244" s="42"/>
      <c r="EV244" s="42"/>
      <c r="EW244" s="42"/>
      <c r="EX244" s="42"/>
      <c r="EY244" s="42"/>
      <c r="EZ244" s="42"/>
      <c r="FA244" s="42"/>
      <c r="FB244" s="42"/>
      <c r="FC244" s="42"/>
      <c r="FD244" s="42"/>
      <c r="FE244" s="67" t="s">
        <v>116</v>
      </c>
      <c r="FF244" s="42"/>
      <c r="FG244" s="42"/>
      <c r="FH244" s="42"/>
      <c r="FI244" s="42"/>
      <c r="FJ244" s="42"/>
      <c r="FK244" s="42"/>
      <c r="FL244" s="42"/>
      <c r="FM244" s="42"/>
      <c r="FN244" s="42"/>
      <c r="FO244" s="42"/>
      <c r="FP244" s="42"/>
      <c r="FQ244" s="42"/>
      <c r="FR244" s="42"/>
      <c r="FS244" s="42"/>
      <c r="FT244" s="42"/>
      <c r="FU244" s="42"/>
      <c r="FV244" s="42"/>
      <c r="FW244" s="42"/>
      <c r="FX244" s="42"/>
      <c r="FY244" s="42"/>
      <c r="FZ244" s="42"/>
      <c r="GA244" s="42"/>
      <c r="GB244" s="42"/>
      <c r="GC244" s="42"/>
      <c r="GD244" s="42"/>
      <c r="GE244" s="42"/>
      <c r="GF244" s="42"/>
      <c r="GG244" s="42"/>
      <c r="GH244" s="42"/>
      <c r="GI244" s="42"/>
      <c r="GJ244" s="42"/>
      <c r="GK244" s="42"/>
      <c r="GL244" s="42"/>
      <c r="GM244" s="42"/>
      <c r="GN244" s="42"/>
      <c r="GO244" s="42"/>
      <c r="GP244" s="42"/>
      <c r="GQ244" s="42"/>
      <c r="GR244" s="42"/>
      <c r="GS244" s="42"/>
      <c r="GT244" s="42"/>
      <c r="GU244" s="42"/>
      <c r="GV244" s="42"/>
      <c r="GW244" s="42"/>
      <c r="GX244" s="42"/>
      <c r="GY244" s="42"/>
      <c r="GZ244" s="42"/>
      <c r="HA244" s="42"/>
      <c r="HB244" s="42"/>
      <c r="HC244" s="33"/>
      <c r="HD244" s="67"/>
      <c r="HE244" s="67"/>
      <c r="HF244" s="42"/>
      <c r="HG244" s="39"/>
      <c r="HH244" s="40"/>
      <c r="HI244" s="40"/>
      <c r="HJ244" s="40"/>
      <c r="HK244" s="42"/>
      <c r="HL244" s="41"/>
      <c r="HM244" s="42"/>
      <c r="HN244" s="42"/>
      <c r="HO244" s="67" t="s">
        <v>302</v>
      </c>
      <c r="HP244" s="67"/>
      <c r="HQ244" s="67"/>
      <c r="HR244" s="42"/>
      <c r="HS244" s="42"/>
      <c r="HT244" s="42"/>
      <c r="HU244" s="42"/>
      <c r="HV244" s="67"/>
      <c r="HW244" s="67" t="s">
        <v>479</v>
      </c>
      <c r="HX244" s="42"/>
      <c r="HY244" s="42"/>
      <c r="HZ244" s="42"/>
      <c r="IA244" s="42"/>
      <c r="IB244" s="42"/>
      <c r="IC244" s="42"/>
      <c r="ID244" s="42"/>
      <c r="IE244" s="42"/>
      <c r="IF244" s="42"/>
      <c r="IG244" s="42"/>
      <c r="IH244" s="42"/>
      <c r="II244" s="42"/>
      <c r="IJ244" s="42"/>
      <c r="IK244" s="42"/>
      <c r="IL244" s="42"/>
      <c r="IM244" s="42"/>
      <c r="IN244" s="42"/>
      <c r="IO244" s="42"/>
      <c r="IP244" s="42"/>
      <c r="IQ244" s="42"/>
      <c r="IR244" s="42"/>
      <c r="IS244" s="42"/>
      <c r="IT244" s="42"/>
      <c r="IU244" s="42"/>
      <c r="IV244" s="42"/>
    </row>
    <row r="245" spans="1:256" ht="15.75" customHeight="1" x14ac:dyDescent="0.25">
      <c r="A245" s="67" t="s">
        <v>1674</v>
      </c>
      <c r="B245" s="67" t="s">
        <v>1675</v>
      </c>
      <c r="C245" s="68" t="s">
        <v>1666</v>
      </c>
      <c r="D245" s="67" t="s">
        <v>1667</v>
      </c>
      <c r="E245" s="67" t="s">
        <v>1676</v>
      </c>
      <c r="F245" s="101">
        <v>2005</v>
      </c>
      <c r="G245" s="32">
        <v>0.17</v>
      </c>
      <c r="H245" s="32">
        <v>0.27200000000000002</v>
      </c>
      <c r="I245" s="32">
        <v>0.55000000000000004</v>
      </c>
      <c r="J245" s="67" t="s">
        <v>296</v>
      </c>
      <c r="K245" s="67" t="s">
        <v>1735</v>
      </c>
      <c r="L245" s="67" t="s">
        <v>53</v>
      </c>
      <c r="M245" s="67"/>
      <c r="N245" s="67"/>
      <c r="O245" s="67"/>
      <c r="P245" s="67"/>
      <c r="Q245" s="67" t="s">
        <v>107</v>
      </c>
      <c r="R245" s="67"/>
      <c r="S245" s="67"/>
      <c r="T245" s="67"/>
      <c r="U245" s="67"/>
      <c r="V245" s="67"/>
      <c r="W245" s="42"/>
      <c r="X245" s="42"/>
      <c r="Y245" s="42"/>
      <c r="Z245" s="42"/>
      <c r="AA245" s="42"/>
      <c r="AB245" s="42"/>
      <c r="AC245" s="42"/>
      <c r="AD245" s="42"/>
      <c r="AE245" s="42"/>
      <c r="AF245" s="42"/>
      <c r="AG245" s="42"/>
      <c r="AH245" s="42"/>
      <c r="AI245" s="42"/>
      <c r="AJ245" s="42"/>
      <c r="AK245" s="42"/>
      <c r="AL245" s="67"/>
      <c r="AM245" s="67"/>
      <c r="AN245" s="67"/>
      <c r="AO245" s="67"/>
      <c r="AP245" s="67" t="s">
        <v>63</v>
      </c>
      <c r="AQ245" s="67"/>
      <c r="AR245" s="67"/>
      <c r="AS245" s="67" t="s">
        <v>64</v>
      </c>
      <c r="AT245" s="67"/>
      <c r="AU245" s="67" t="s">
        <v>66</v>
      </c>
      <c r="AV245" s="67"/>
      <c r="AW245" s="67"/>
      <c r="AX245" s="67"/>
      <c r="AY245" s="67"/>
      <c r="AZ245" s="67"/>
      <c r="BA245" s="67"/>
      <c r="BB245" s="67"/>
      <c r="BC245" s="67"/>
      <c r="BD245" s="67"/>
      <c r="BE245" s="67" t="s">
        <v>298</v>
      </c>
      <c r="BF245" s="42"/>
      <c r="BG245" s="42"/>
      <c r="BH245" s="67"/>
      <c r="BI245" s="67"/>
      <c r="BJ245" s="67" t="s">
        <v>299</v>
      </c>
      <c r="BK245" s="67" t="s">
        <v>300</v>
      </c>
      <c r="BL245" s="67"/>
      <c r="BM245" s="67"/>
      <c r="BN245" s="42"/>
      <c r="BO245" s="42"/>
      <c r="BP245" s="67"/>
      <c r="BQ245" s="67"/>
      <c r="BR245" s="72"/>
      <c r="BS245" s="42"/>
      <c r="BT245" s="42"/>
      <c r="BU245" s="67"/>
      <c r="BV245" s="67"/>
      <c r="BW245" s="67"/>
      <c r="BX245" s="42"/>
      <c r="BY245" s="67"/>
      <c r="BZ245" s="42"/>
      <c r="CA245" s="42"/>
      <c r="CB245" s="67"/>
      <c r="CC245" s="67"/>
      <c r="CD245" s="42"/>
      <c r="CE245" s="42"/>
      <c r="CF245" s="42"/>
      <c r="CG245" s="42"/>
      <c r="CH245" s="67"/>
      <c r="CI245" s="67"/>
      <c r="CJ245" s="67"/>
      <c r="CK245" s="67"/>
      <c r="CL245" s="67"/>
      <c r="CM245" s="67"/>
      <c r="CN245" s="67"/>
      <c r="CO245" s="67"/>
      <c r="CP245" s="67" t="s">
        <v>116</v>
      </c>
      <c r="CQ245" s="67" t="s">
        <v>79</v>
      </c>
      <c r="CR245" s="67"/>
      <c r="CS245" s="67" t="s">
        <v>117</v>
      </c>
      <c r="CT245" s="67" t="s">
        <v>118</v>
      </c>
      <c r="CU245" s="67"/>
      <c r="CV245" s="67" t="s">
        <v>120</v>
      </c>
      <c r="CW245" s="67"/>
      <c r="CX245" s="67"/>
      <c r="CY245" s="67"/>
      <c r="CZ245" s="67"/>
      <c r="DA245" s="67"/>
      <c r="DB245" s="67"/>
      <c r="DC245" s="67"/>
      <c r="DD245" s="67"/>
      <c r="DE245" s="67" t="s">
        <v>116</v>
      </c>
      <c r="DF245" s="67" t="s">
        <v>207</v>
      </c>
      <c r="DG245" s="67"/>
      <c r="DH245" s="67"/>
      <c r="DI245" s="42" t="s">
        <v>116</v>
      </c>
      <c r="DJ245" s="42" t="s">
        <v>145</v>
      </c>
      <c r="DK245" s="42"/>
      <c r="DL245" s="42"/>
      <c r="DM245" s="42"/>
      <c r="DN245" s="42"/>
      <c r="DO245" s="42"/>
      <c r="DP245" s="42"/>
      <c r="DQ245" s="42"/>
      <c r="DR245" s="42"/>
      <c r="DS245" s="42"/>
      <c r="DT245" s="42"/>
      <c r="DU245" s="42"/>
      <c r="DV245" s="42"/>
      <c r="DW245" s="42"/>
      <c r="DX245" s="42"/>
      <c r="DY245" s="42"/>
      <c r="DZ245" s="42"/>
      <c r="EA245" s="42"/>
      <c r="EB245" s="42"/>
      <c r="EC245" s="42"/>
      <c r="ED245" s="42"/>
      <c r="EE245" s="42"/>
      <c r="EF245" s="42"/>
      <c r="EG245" s="42"/>
      <c r="EH245" s="42"/>
      <c r="EI245" s="42"/>
      <c r="EJ245" s="42"/>
      <c r="EK245" s="67" t="s">
        <v>28</v>
      </c>
      <c r="EL245" s="67" t="s">
        <v>1673</v>
      </c>
      <c r="EM245" s="42"/>
      <c r="EN245" s="42"/>
      <c r="EO245" s="42"/>
      <c r="EP245" s="42"/>
      <c r="EQ245" s="42"/>
      <c r="ER245" s="42"/>
      <c r="ES245" s="42"/>
      <c r="ET245" s="42"/>
      <c r="EU245" s="42"/>
      <c r="EV245" s="42"/>
      <c r="EW245" s="42"/>
      <c r="EX245" s="42"/>
      <c r="EY245" s="42"/>
      <c r="EZ245" s="42"/>
      <c r="FA245" s="42"/>
      <c r="FB245" s="42"/>
      <c r="FC245" s="42"/>
      <c r="FD245" s="42"/>
      <c r="FE245" s="67" t="s">
        <v>116</v>
      </c>
      <c r="FF245" s="42"/>
      <c r="FG245" s="42"/>
      <c r="FH245" s="42"/>
      <c r="FI245" s="42"/>
      <c r="FJ245" s="42"/>
      <c r="FK245" s="42"/>
      <c r="FL245" s="42"/>
      <c r="FM245" s="42"/>
      <c r="FN245" s="42"/>
      <c r="FO245" s="42"/>
      <c r="FP245" s="42"/>
      <c r="FQ245" s="42"/>
      <c r="FR245" s="42"/>
      <c r="FS245" s="42"/>
      <c r="FT245" s="42"/>
      <c r="FU245" s="42"/>
      <c r="FV245" s="42"/>
      <c r="FW245" s="42"/>
      <c r="FX245" s="42"/>
      <c r="FY245" s="42"/>
      <c r="FZ245" s="42"/>
      <c r="GA245" s="42"/>
      <c r="GB245" s="42"/>
      <c r="GC245" s="42"/>
      <c r="GD245" s="42"/>
      <c r="GE245" s="42"/>
      <c r="GF245" s="42"/>
      <c r="GG245" s="42"/>
      <c r="GH245" s="42"/>
      <c r="GI245" s="42"/>
      <c r="GJ245" s="42"/>
      <c r="GK245" s="42"/>
      <c r="GL245" s="42"/>
      <c r="GM245" s="42"/>
      <c r="GN245" s="42"/>
      <c r="GO245" s="42"/>
      <c r="GP245" s="42"/>
      <c r="GQ245" s="42"/>
      <c r="GR245" s="42"/>
      <c r="GS245" s="42"/>
      <c r="GT245" s="42"/>
      <c r="GU245" s="42"/>
      <c r="GV245" s="42"/>
      <c r="GW245" s="42"/>
      <c r="GX245" s="42"/>
      <c r="GY245" s="42"/>
      <c r="GZ245" s="42"/>
      <c r="HA245" s="42"/>
      <c r="HB245" s="42"/>
      <c r="HC245" s="33"/>
      <c r="HD245" s="67"/>
      <c r="HE245" s="67"/>
      <c r="HF245" s="42"/>
      <c r="HG245" s="39"/>
      <c r="HH245" s="40"/>
      <c r="HI245" s="40"/>
      <c r="HJ245" s="40"/>
      <c r="HK245" s="42"/>
      <c r="HL245" s="41"/>
      <c r="HM245" s="42"/>
      <c r="HN245" s="42"/>
      <c r="HO245" s="67"/>
      <c r="HP245" s="67" t="s">
        <v>28</v>
      </c>
      <c r="HQ245" s="67" t="s">
        <v>1677</v>
      </c>
      <c r="HR245" s="42" t="s">
        <v>304</v>
      </c>
      <c r="HS245" s="42"/>
      <c r="HT245" s="42"/>
      <c r="HU245" s="42"/>
      <c r="HV245" s="67"/>
      <c r="HW245" s="67"/>
      <c r="HX245" s="42"/>
      <c r="HY245" s="42"/>
      <c r="HZ245" s="42"/>
      <c r="IA245" s="42"/>
      <c r="IB245" s="42"/>
      <c r="IC245" s="42"/>
      <c r="ID245" s="42"/>
      <c r="IE245" s="42"/>
      <c r="IF245" s="42"/>
      <c r="IG245" s="42"/>
      <c r="IH245" s="42"/>
      <c r="II245" s="42"/>
      <c r="IJ245" s="42"/>
      <c r="IK245" s="42"/>
      <c r="IL245" s="42"/>
      <c r="IM245" s="42"/>
      <c r="IN245" s="42"/>
      <c r="IO245" s="42"/>
      <c r="IP245" s="42"/>
      <c r="IQ245" s="42"/>
      <c r="IR245" s="42"/>
      <c r="IS245" s="42"/>
      <c r="IT245" s="42"/>
      <c r="IU245" s="42"/>
      <c r="IV245" s="42"/>
    </row>
    <row r="246" spans="1:256" ht="15.75" customHeight="1" x14ac:dyDescent="0.25">
      <c r="A246" s="67" t="s">
        <v>1678</v>
      </c>
      <c r="B246" s="67" t="s">
        <v>1679</v>
      </c>
      <c r="C246" s="68" t="s">
        <v>1666</v>
      </c>
      <c r="D246" s="67" t="s">
        <v>1667</v>
      </c>
      <c r="E246" s="67" t="s">
        <v>1680</v>
      </c>
      <c r="F246" s="97"/>
      <c r="G246" s="32">
        <v>0.17699999999999999</v>
      </c>
      <c r="H246" s="32">
        <v>0.224</v>
      </c>
      <c r="I246" s="32">
        <v>0.36299999999999999</v>
      </c>
      <c r="J246" s="67" t="s">
        <v>296</v>
      </c>
      <c r="K246" s="67" t="s">
        <v>1735</v>
      </c>
      <c r="L246" s="67" t="s">
        <v>297</v>
      </c>
      <c r="M246" s="67"/>
      <c r="N246" s="67" t="s">
        <v>51</v>
      </c>
      <c r="O246" s="67"/>
      <c r="P246" s="67" t="s">
        <v>53</v>
      </c>
      <c r="Q246" s="67"/>
      <c r="R246" s="67"/>
      <c r="S246" s="67"/>
      <c r="T246" s="67"/>
      <c r="U246" s="67"/>
      <c r="V246" s="67"/>
      <c r="W246" s="42"/>
      <c r="X246" s="42"/>
      <c r="Y246" s="42"/>
      <c r="Z246" s="42"/>
      <c r="AA246" s="42"/>
      <c r="AB246" s="42"/>
      <c r="AC246" s="42"/>
      <c r="AD246" s="42"/>
      <c r="AE246" s="42"/>
      <c r="AF246" s="42"/>
      <c r="AG246" s="42"/>
      <c r="AH246" s="42"/>
      <c r="AI246" s="42"/>
      <c r="AJ246" s="42"/>
      <c r="AK246" s="42"/>
      <c r="AL246" s="67"/>
      <c r="AM246" s="67"/>
      <c r="AN246" s="67"/>
      <c r="AO246" s="67"/>
      <c r="AP246" s="67" t="s">
        <v>63</v>
      </c>
      <c r="AQ246" s="67"/>
      <c r="AR246" s="67"/>
      <c r="AS246" s="67"/>
      <c r="AT246" s="67"/>
      <c r="AU246" s="67"/>
      <c r="AV246" s="67"/>
      <c r="AW246" s="67"/>
      <c r="AX246" s="67"/>
      <c r="AY246" s="67"/>
      <c r="AZ246" s="67"/>
      <c r="BA246" s="67"/>
      <c r="BB246" s="67"/>
      <c r="BC246" s="67"/>
      <c r="BD246" s="67"/>
      <c r="BE246" s="67" t="s">
        <v>298</v>
      </c>
      <c r="BF246" s="42"/>
      <c r="BG246" s="42"/>
      <c r="BH246" s="67"/>
      <c r="BI246" s="67"/>
      <c r="BJ246" s="67" t="s">
        <v>299</v>
      </c>
      <c r="BK246" s="67"/>
      <c r="BL246" s="67"/>
      <c r="BM246" s="67"/>
      <c r="BN246" s="42"/>
      <c r="BO246" s="42"/>
      <c r="BP246" s="67"/>
      <c r="BQ246" s="67"/>
      <c r="BR246" s="72"/>
      <c r="BS246" s="42"/>
      <c r="BT246" s="42"/>
      <c r="BU246" s="67"/>
      <c r="BV246" s="67"/>
      <c r="BW246" s="67"/>
      <c r="BX246" s="42"/>
      <c r="BY246" s="67"/>
      <c r="BZ246" s="42"/>
      <c r="CA246" s="42"/>
      <c r="CB246" s="67"/>
      <c r="CC246" s="67"/>
      <c r="CD246" s="42"/>
      <c r="CE246" s="42"/>
      <c r="CF246" s="42"/>
      <c r="CG246" s="42"/>
      <c r="CH246" s="67"/>
      <c r="CI246" s="67"/>
      <c r="CJ246" s="67"/>
      <c r="CK246" s="67"/>
      <c r="CL246" s="67"/>
      <c r="CM246" s="67"/>
      <c r="CN246" s="67"/>
      <c r="CO246" s="67"/>
      <c r="CP246" s="67" t="s">
        <v>80</v>
      </c>
      <c r="CQ246" s="67"/>
      <c r="CR246" s="67"/>
      <c r="CS246" s="67"/>
      <c r="CT246" s="67"/>
      <c r="CU246" s="67"/>
      <c r="CV246" s="67"/>
      <c r="CW246" s="67"/>
      <c r="CX246" s="67"/>
      <c r="CY246" s="67"/>
      <c r="CZ246" s="67"/>
      <c r="DA246" s="67"/>
      <c r="DB246" s="67"/>
      <c r="DC246" s="67"/>
      <c r="DD246" s="67"/>
      <c r="DE246" s="67" t="s">
        <v>116</v>
      </c>
      <c r="DF246" s="67" t="s">
        <v>207</v>
      </c>
      <c r="DG246" s="67"/>
      <c r="DH246" s="67"/>
      <c r="DI246" s="42"/>
      <c r="DJ246" s="42"/>
      <c r="DK246" s="42"/>
      <c r="DL246" s="42"/>
      <c r="DM246" s="42"/>
      <c r="DN246" s="42"/>
      <c r="DO246" s="42"/>
      <c r="DP246" s="42"/>
      <c r="DQ246" s="42"/>
      <c r="DR246" s="42"/>
      <c r="DS246" s="42"/>
      <c r="DT246" s="42"/>
      <c r="DU246" s="42"/>
      <c r="DV246" s="42"/>
      <c r="DW246" s="42"/>
      <c r="DX246" s="42"/>
      <c r="DY246" s="42"/>
      <c r="DZ246" s="42"/>
      <c r="EA246" s="42"/>
      <c r="EB246" s="42"/>
      <c r="EC246" s="42"/>
      <c r="ED246" s="42"/>
      <c r="EE246" s="42"/>
      <c r="EF246" s="42"/>
      <c r="EG246" s="42"/>
      <c r="EH246" s="42"/>
      <c r="EI246" s="42"/>
      <c r="EJ246" s="42"/>
      <c r="EK246" s="67" t="s">
        <v>28</v>
      </c>
      <c r="EL246" s="67" t="s">
        <v>1681</v>
      </c>
      <c r="EM246" s="42"/>
      <c r="EN246" s="42"/>
      <c r="EO246" s="42"/>
      <c r="EP246" s="42"/>
      <c r="EQ246" s="42"/>
      <c r="ER246" s="42"/>
      <c r="ES246" s="42"/>
      <c r="ET246" s="42"/>
      <c r="EU246" s="42"/>
      <c r="EV246" s="42"/>
      <c r="EW246" s="42"/>
      <c r="EX246" s="42"/>
      <c r="EY246" s="42"/>
      <c r="EZ246" s="42"/>
      <c r="FA246" s="42"/>
      <c r="FB246" s="42"/>
      <c r="FC246" s="42"/>
      <c r="FD246" s="42"/>
      <c r="FE246" s="67" t="s">
        <v>88</v>
      </c>
      <c r="FF246" s="42"/>
      <c r="FG246" s="42"/>
      <c r="FH246" s="42"/>
      <c r="FI246" s="42"/>
      <c r="FJ246" s="42"/>
      <c r="FK246" s="42"/>
      <c r="FL246" s="42"/>
      <c r="FM246" s="42"/>
      <c r="FN246" s="42"/>
      <c r="FO246" s="42"/>
      <c r="FP246" s="42"/>
      <c r="FQ246" s="42"/>
      <c r="FR246" s="42"/>
      <c r="FS246" s="42"/>
      <c r="FT246" s="42"/>
      <c r="FU246" s="42"/>
      <c r="FV246" s="42"/>
      <c r="FW246" s="42"/>
      <c r="FX246" s="42"/>
      <c r="FY246" s="42"/>
      <c r="FZ246" s="42"/>
      <c r="GA246" s="42"/>
      <c r="GB246" s="42"/>
      <c r="GC246" s="42"/>
      <c r="GD246" s="42"/>
      <c r="GE246" s="42"/>
      <c r="GF246" s="42"/>
      <c r="GG246" s="42"/>
      <c r="GH246" s="42"/>
      <c r="GI246" s="42"/>
      <c r="GJ246" s="42"/>
      <c r="GK246" s="42"/>
      <c r="GL246" s="42"/>
      <c r="GM246" s="42"/>
      <c r="GN246" s="42"/>
      <c r="GO246" s="42"/>
      <c r="GP246" s="42"/>
      <c r="GQ246" s="42"/>
      <c r="GR246" s="42"/>
      <c r="GS246" s="42"/>
      <c r="GT246" s="42"/>
      <c r="GU246" s="42"/>
      <c r="GV246" s="42"/>
      <c r="GW246" s="42"/>
      <c r="GX246" s="42"/>
      <c r="GY246" s="42"/>
      <c r="GZ246" s="42"/>
      <c r="HA246" s="42"/>
      <c r="HB246" s="42"/>
      <c r="HC246" s="33" t="s">
        <v>167</v>
      </c>
      <c r="HD246" s="67" t="s">
        <v>167</v>
      </c>
      <c r="HE246" s="67"/>
      <c r="HF246" s="42"/>
      <c r="HG246" s="39"/>
      <c r="HH246" s="40"/>
      <c r="HI246" s="40"/>
      <c r="HJ246" s="40"/>
      <c r="HK246" s="42"/>
      <c r="HL246" s="41"/>
      <c r="HM246" s="42"/>
      <c r="HN246" s="42"/>
      <c r="HO246" s="67"/>
      <c r="HP246" s="67"/>
      <c r="HQ246" s="67"/>
      <c r="HR246" s="42" t="s">
        <v>304</v>
      </c>
      <c r="HS246" s="42"/>
      <c r="HT246" s="42"/>
      <c r="HU246" s="42"/>
      <c r="HV246" s="67"/>
      <c r="HW246" s="67"/>
      <c r="HX246" s="42"/>
      <c r="HY246" s="42"/>
      <c r="HZ246" s="42"/>
      <c r="IA246" s="42"/>
      <c r="IB246" s="42"/>
      <c r="IC246" s="42"/>
      <c r="ID246" s="42"/>
      <c r="IE246" s="42"/>
      <c r="IF246" s="42"/>
      <c r="IG246" s="42"/>
      <c r="IH246" s="42"/>
      <c r="II246" s="42"/>
      <c r="IJ246" s="42"/>
      <c r="IK246" s="42"/>
      <c r="IL246" s="42"/>
      <c r="IM246" s="42"/>
      <c r="IN246" s="42"/>
      <c r="IO246" s="42"/>
      <c r="IP246" s="42"/>
      <c r="IQ246" s="42"/>
      <c r="IR246" s="42"/>
      <c r="IS246" s="42"/>
      <c r="IT246" s="42"/>
      <c r="IU246" s="42"/>
      <c r="IV246" s="42"/>
    </row>
    <row r="247" spans="1:256" ht="15.75" customHeight="1" x14ac:dyDescent="0.25">
      <c r="A247" s="67" t="s">
        <v>1682</v>
      </c>
      <c r="B247" s="67" t="s">
        <v>1683</v>
      </c>
      <c r="C247" s="68" t="s">
        <v>936</v>
      </c>
      <c r="D247" s="67" t="s">
        <v>1684</v>
      </c>
      <c r="E247" s="67" t="s">
        <v>1685</v>
      </c>
      <c r="F247" s="101">
        <v>2007</v>
      </c>
      <c r="G247" s="32">
        <v>0.36599999999999999</v>
      </c>
      <c r="H247" s="32">
        <v>0.46</v>
      </c>
      <c r="I247" s="32">
        <v>0.625</v>
      </c>
      <c r="J247" s="67" t="s">
        <v>296</v>
      </c>
      <c r="K247" s="67" t="s">
        <v>1735</v>
      </c>
      <c r="L247" s="67" t="s">
        <v>53</v>
      </c>
      <c r="M247" s="67" t="s">
        <v>50</v>
      </c>
      <c r="N247" s="67" t="s">
        <v>51</v>
      </c>
      <c r="O247" s="67" t="s">
        <v>52</v>
      </c>
      <c r="P247" s="67"/>
      <c r="Q247" s="67" t="s">
        <v>107</v>
      </c>
      <c r="R247" s="67" t="s">
        <v>49</v>
      </c>
      <c r="S247" s="67"/>
      <c r="T247" s="67"/>
      <c r="U247" s="67"/>
      <c r="V247" s="67"/>
      <c r="W247" s="42"/>
      <c r="X247" s="42"/>
      <c r="Y247" s="42"/>
      <c r="Z247" s="42"/>
      <c r="AA247" s="42"/>
      <c r="AB247" s="42"/>
      <c r="AC247" s="42"/>
      <c r="AD247" s="42"/>
      <c r="AE247" s="42"/>
      <c r="AF247" s="42"/>
      <c r="AG247" s="42"/>
      <c r="AH247" s="42"/>
      <c r="AI247" s="42"/>
      <c r="AJ247" s="42"/>
      <c r="AK247" s="42"/>
      <c r="AL247" s="67" t="s">
        <v>60</v>
      </c>
      <c r="AM247" s="67" t="s">
        <v>61</v>
      </c>
      <c r="AN247" s="67" t="s">
        <v>62</v>
      </c>
      <c r="AO247" s="67"/>
      <c r="AP247" s="67"/>
      <c r="AQ247" s="67"/>
      <c r="AR247" s="67" t="s">
        <v>1736</v>
      </c>
      <c r="AS247" s="67" t="s">
        <v>64</v>
      </c>
      <c r="AT247" s="67"/>
      <c r="AU247" s="67"/>
      <c r="AV247" s="67" t="s">
        <v>67</v>
      </c>
      <c r="AW247" s="67"/>
      <c r="AX247" s="67"/>
      <c r="AY247" s="67"/>
      <c r="AZ247" s="67"/>
      <c r="BA247" s="67" t="s">
        <v>1738</v>
      </c>
      <c r="BB247" s="67"/>
      <c r="BC247" s="67"/>
      <c r="BD247" s="67"/>
      <c r="BE247" s="67" t="s">
        <v>298</v>
      </c>
      <c r="BF247" s="42"/>
      <c r="BG247" s="42"/>
      <c r="BH247" s="67" t="s">
        <v>993</v>
      </c>
      <c r="BI247" s="67" t="s">
        <v>807</v>
      </c>
      <c r="BJ247" s="67" t="s">
        <v>299</v>
      </c>
      <c r="BK247" s="67" t="s">
        <v>300</v>
      </c>
      <c r="BL247" s="67" t="s">
        <v>994</v>
      </c>
      <c r="BM247" s="67"/>
      <c r="BN247" s="42"/>
      <c r="BO247" s="42"/>
      <c r="BP247" s="67"/>
      <c r="BQ247" s="67"/>
      <c r="BR247" s="34" t="s">
        <v>1761</v>
      </c>
      <c r="BS247" s="42"/>
      <c r="BT247" s="42"/>
      <c r="BU247" s="67" t="s">
        <v>993</v>
      </c>
      <c r="BV247" s="67" t="s">
        <v>1760</v>
      </c>
      <c r="BW247" s="67"/>
      <c r="BX247" s="42"/>
      <c r="BY247" s="67"/>
      <c r="BZ247" s="42"/>
      <c r="CA247" s="42"/>
      <c r="CB247" s="67"/>
      <c r="CC247" s="67"/>
      <c r="CD247" s="67" t="s">
        <v>72</v>
      </c>
      <c r="CE247" s="67" t="s">
        <v>73</v>
      </c>
      <c r="CF247" s="67" t="s">
        <v>74</v>
      </c>
      <c r="CG247" s="42"/>
      <c r="CH247" s="67"/>
      <c r="CI247" s="67"/>
      <c r="CJ247" s="67"/>
      <c r="CK247" s="67"/>
      <c r="CL247" s="67"/>
      <c r="CM247" s="67"/>
      <c r="CN247" s="67"/>
      <c r="CO247" s="67"/>
      <c r="CP247" s="67" t="s">
        <v>80</v>
      </c>
      <c r="CQ247" s="67"/>
      <c r="CR247" s="67"/>
      <c r="CS247" s="67"/>
      <c r="CT247" s="67"/>
      <c r="CU247" s="67"/>
      <c r="CV247" s="67"/>
      <c r="CW247" s="67"/>
      <c r="CX247" s="67"/>
      <c r="CY247" s="67"/>
      <c r="CZ247" s="67"/>
      <c r="DA247" s="67"/>
      <c r="DB247" s="67"/>
      <c r="DC247" s="67"/>
      <c r="DD247" s="67"/>
      <c r="DE247" s="67" t="s">
        <v>80</v>
      </c>
      <c r="DF247" s="67"/>
      <c r="DG247" s="67"/>
      <c r="DH247" s="67"/>
      <c r="DI247" s="42"/>
      <c r="DJ247" s="42"/>
      <c r="DK247" s="42"/>
      <c r="DL247" s="42"/>
      <c r="DM247" s="42"/>
      <c r="DN247" s="42"/>
      <c r="DO247" s="42"/>
      <c r="DP247" s="42"/>
      <c r="DQ247" s="42"/>
      <c r="DR247" s="42"/>
      <c r="DS247" s="42"/>
      <c r="DT247" s="42"/>
      <c r="DU247" s="42"/>
      <c r="DV247" s="42"/>
      <c r="DW247" s="42"/>
      <c r="DX247" s="42"/>
      <c r="DY247" s="42"/>
      <c r="DZ247" s="42"/>
      <c r="EA247" s="42"/>
      <c r="EB247" s="42"/>
      <c r="EC247" s="42"/>
      <c r="ED247" s="42"/>
      <c r="EE247" s="42"/>
      <c r="EF247" s="42"/>
      <c r="EG247" s="42"/>
      <c r="EH247" s="42"/>
      <c r="EI247" s="42"/>
      <c r="EJ247" s="42"/>
      <c r="EK247" s="67" t="s">
        <v>28</v>
      </c>
      <c r="EL247" s="67" t="s">
        <v>1686</v>
      </c>
      <c r="EM247" s="42"/>
      <c r="EN247" s="42"/>
      <c r="EO247" s="42"/>
      <c r="EP247" s="42"/>
      <c r="EQ247" s="42"/>
      <c r="ER247" s="42"/>
      <c r="ES247" s="42"/>
      <c r="ET247" s="42"/>
      <c r="EU247" s="42"/>
      <c r="EV247" s="42"/>
      <c r="EW247" s="42"/>
      <c r="EX247" s="42"/>
      <c r="EY247" s="42"/>
      <c r="EZ247" s="42"/>
      <c r="FA247" s="42"/>
      <c r="FB247" s="42"/>
      <c r="FC247" s="42"/>
      <c r="FD247" s="42"/>
      <c r="FE247" s="67" t="s">
        <v>80</v>
      </c>
      <c r="FF247" s="42"/>
      <c r="FG247" s="42"/>
      <c r="FH247" s="42"/>
      <c r="FI247" s="42"/>
      <c r="FJ247" s="42"/>
      <c r="FK247" s="42"/>
      <c r="FL247" s="42"/>
      <c r="FM247" s="42"/>
      <c r="FN247" s="42"/>
      <c r="FO247" s="42"/>
      <c r="FP247" s="42"/>
      <c r="FQ247" s="42"/>
      <c r="FR247" s="42"/>
      <c r="FS247" s="42"/>
      <c r="FT247" s="42"/>
      <c r="FU247" s="42"/>
      <c r="FV247" s="42"/>
      <c r="FW247" s="42"/>
      <c r="FX247" s="42"/>
      <c r="FY247" s="42"/>
      <c r="FZ247" s="42"/>
      <c r="GA247" s="42"/>
      <c r="GB247" s="42"/>
      <c r="GC247" s="42"/>
      <c r="GD247" s="42"/>
      <c r="GE247" s="42"/>
      <c r="GF247" s="42"/>
      <c r="GG247" s="42"/>
      <c r="GH247" s="42"/>
      <c r="GI247" s="42"/>
      <c r="GJ247" s="42"/>
      <c r="GK247" s="42"/>
      <c r="GL247" s="42"/>
      <c r="GM247" s="42"/>
      <c r="GN247" s="42"/>
      <c r="GO247" s="42"/>
      <c r="GP247" s="42"/>
      <c r="GQ247" s="42"/>
      <c r="GR247" s="42"/>
      <c r="GS247" s="42"/>
      <c r="GT247" s="42"/>
      <c r="GU247" s="42"/>
      <c r="GV247" s="42"/>
      <c r="GW247" s="42"/>
      <c r="GX247" s="42"/>
      <c r="GY247" s="42"/>
      <c r="GZ247" s="42"/>
      <c r="HA247" s="42"/>
      <c r="HB247" s="42"/>
      <c r="HC247" s="33" t="s">
        <v>167</v>
      </c>
      <c r="HD247" s="67" t="s">
        <v>167</v>
      </c>
      <c r="HE247" s="67" t="s">
        <v>168</v>
      </c>
      <c r="HF247" s="42"/>
      <c r="HG247" s="39"/>
      <c r="HH247" s="40"/>
      <c r="HI247" s="40"/>
      <c r="HJ247" s="40"/>
      <c r="HK247" s="42"/>
      <c r="HL247" s="41"/>
      <c r="HM247" s="42"/>
      <c r="HN247" s="42"/>
      <c r="HO247" s="67"/>
      <c r="HP247" s="67"/>
      <c r="HQ247" s="67"/>
      <c r="HR247" s="42" t="s">
        <v>304</v>
      </c>
      <c r="HS247" s="42"/>
      <c r="HT247" s="42"/>
      <c r="HU247" s="42"/>
      <c r="HV247" s="67"/>
      <c r="HW247" s="67"/>
      <c r="HX247" s="42"/>
      <c r="HY247" s="42"/>
      <c r="HZ247" s="42"/>
      <c r="IA247" s="42"/>
      <c r="IB247" s="42"/>
      <c r="IC247" s="42"/>
      <c r="ID247" s="42"/>
      <c r="IE247" s="42"/>
      <c r="IF247" s="42"/>
      <c r="IG247" s="42"/>
      <c r="IH247" s="42"/>
      <c r="II247" s="42"/>
      <c r="IJ247" s="42"/>
      <c r="IK247" s="42"/>
      <c r="IL247" s="42"/>
      <c r="IM247" s="42"/>
      <c r="IN247" s="42"/>
      <c r="IO247" s="42"/>
      <c r="IP247" s="42"/>
      <c r="IQ247" s="42"/>
      <c r="IR247" s="42"/>
      <c r="IS247" s="42"/>
      <c r="IT247" s="42"/>
      <c r="IU247" s="42"/>
      <c r="IV247" s="42"/>
    </row>
    <row r="248" spans="1:256" ht="15.75" customHeight="1" x14ac:dyDescent="0.25">
      <c r="A248" s="67" t="s">
        <v>1687</v>
      </c>
      <c r="B248" s="67" t="s">
        <v>1688</v>
      </c>
      <c r="C248" s="68" t="s">
        <v>44</v>
      </c>
      <c r="D248" s="67" t="s">
        <v>204</v>
      </c>
      <c r="E248" s="67" t="s">
        <v>1689</v>
      </c>
      <c r="F248" s="101">
        <v>2003</v>
      </c>
      <c r="G248" s="32">
        <v>28.72</v>
      </c>
      <c r="H248" s="32">
        <v>27.86</v>
      </c>
      <c r="I248" s="32">
        <v>20.85</v>
      </c>
      <c r="J248" s="67" t="s">
        <v>48</v>
      </c>
      <c r="K248" s="67"/>
      <c r="L248" s="67" t="s">
        <v>51</v>
      </c>
      <c r="M248" s="67" t="s">
        <v>50</v>
      </c>
      <c r="N248" s="67"/>
      <c r="O248" s="67" t="s">
        <v>52</v>
      </c>
      <c r="P248" s="67"/>
      <c r="Q248" s="67"/>
      <c r="R248" s="67"/>
      <c r="S248" s="67"/>
      <c r="T248" s="67"/>
      <c r="U248" s="67"/>
      <c r="V248" s="67"/>
      <c r="W248" s="67"/>
      <c r="X248" s="67"/>
      <c r="Y248" s="67" t="s">
        <v>55</v>
      </c>
      <c r="Z248" s="67"/>
      <c r="AA248" s="67" t="s">
        <v>59</v>
      </c>
      <c r="AB248" s="67" t="s">
        <v>57</v>
      </c>
      <c r="AC248" s="67"/>
      <c r="AD248" s="67"/>
      <c r="AE248" s="67"/>
      <c r="AF248" s="67"/>
      <c r="AG248" s="67"/>
      <c r="AH248" s="67" t="s">
        <v>58</v>
      </c>
      <c r="AI248" s="67"/>
      <c r="AJ248" s="67" t="s">
        <v>56</v>
      </c>
      <c r="AK248" s="67"/>
      <c r="AL248" s="67"/>
      <c r="AM248" s="67"/>
      <c r="AN248" s="67"/>
      <c r="AO248" s="67"/>
      <c r="AP248" s="67"/>
      <c r="AQ248" s="67"/>
      <c r="AR248" s="67" t="s">
        <v>1736</v>
      </c>
      <c r="AS248" s="67" t="s">
        <v>64</v>
      </c>
      <c r="AT248" s="67" t="s">
        <v>1737</v>
      </c>
      <c r="AU248" s="67"/>
      <c r="AV248" s="67"/>
      <c r="AW248" s="67"/>
      <c r="AX248" s="67"/>
      <c r="AY248" s="67"/>
      <c r="AZ248" s="67"/>
      <c r="BA248" s="67"/>
      <c r="BB248" s="67"/>
      <c r="BC248" s="67"/>
      <c r="BD248" s="67"/>
      <c r="BE248" s="67" t="s">
        <v>111</v>
      </c>
      <c r="BF248" s="67"/>
      <c r="BG248" s="67" t="s">
        <v>155</v>
      </c>
      <c r="BH248" s="67" t="s">
        <v>112</v>
      </c>
      <c r="BI248" s="67" t="s">
        <v>113</v>
      </c>
      <c r="BJ248" s="67"/>
      <c r="BK248" s="67"/>
      <c r="BL248" s="67" t="s">
        <v>71</v>
      </c>
      <c r="BM248" s="67"/>
      <c r="BN248" s="67"/>
      <c r="BO248" s="67"/>
      <c r="BP248" s="67"/>
      <c r="BQ248" s="67"/>
      <c r="BR248" s="34" t="s">
        <v>1761</v>
      </c>
      <c r="BS248" s="67"/>
      <c r="BT248" s="67" t="s">
        <v>280</v>
      </c>
      <c r="BU248" s="67" t="s">
        <v>993</v>
      </c>
      <c r="BV248" s="67" t="s">
        <v>1760</v>
      </c>
      <c r="BW248" s="67"/>
      <c r="BX248" s="67"/>
      <c r="BY248" s="67"/>
      <c r="BZ248" s="67"/>
      <c r="CA248" s="67"/>
      <c r="CB248" s="67"/>
      <c r="CC248" s="67"/>
      <c r="CD248" s="67"/>
      <c r="CE248" s="67"/>
      <c r="CF248" s="67"/>
      <c r="CG248" s="67"/>
      <c r="CH248" s="67"/>
      <c r="CI248" s="67"/>
      <c r="CJ248" s="67"/>
      <c r="CK248" s="67"/>
      <c r="CL248" s="67"/>
      <c r="CM248" s="67"/>
      <c r="CN248" s="67"/>
      <c r="CO248" s="67"/>
      <c r="CP248" s="67" t="s">
        <v>80</v>
      </c>
      <c r="CQ248" s="67"/>
      <c r="CR248" s="67"/>
      <c r="CS248" s="67"/>
      <c r="CT248" s="67"/>
      <c r="CU248" s="67"/>
      <c r="CV248" s="67"/>
      <c r="CW248" s="67"/>
      <c r="CX248" s="67"/>
      <c r="CY248" s="67"/>
      <c r="CZ248" s="67"/>
      <c r="DA248" s="67"/>
      <c r="DB248" s="67"/>
      <c r="DC248" s="67"/>
      <c r="DD248" s="67"/>
      <c r="DE248" s="67" t="s">
        <v>116</v>
      </c>
      <c r="DF248" s="67"/>
      <c r="DG248" s="67"/>
      <c r="DH248" s="67"/>
      <c r="DI248" s="67" t="s">
        <v>80</v>
      </c>
      <c r="DJ248" s="67"/>
      <c r="DK248" s="67"/>
      <c r="DL248" s="67"/>
      <c r="DM248" s="67"/>
      <c r="DN248" s="67"/>
      <c r="DO248" s="67"/>
      <c r="DP248" s="67" t="s">
        <v>82</v>
      </c>
      <c r="DQ248" s="67" t="s">
        <v>79</v>
      </c>
      <c r="DR248" s="67"/>
      <c r="DS248" s="67"/>
      <c r="DT248" s="67"/>
      <c r="DU248" s="67"/>
      <c r="DV248" s="67"/>
      <c r="DW248" s="67"/>
      <c r="DX248" s="67"/>
      <c r="DY248" s="67"/>
      <c r="DZ248" s="67" t="s">
        <v>210</v>
      </c>
      <c r="EA248" s="67"/>
      <c r="EB248" s="67"/>
      <c r="EC248" s="67"/>
      <c r="ED248" s="67"/>
      <c r="EE248" s="67"/>
      <c r="EF248" s="67"/>
      <c r="EG248" s="67"/>
      <c r="EH248" s="67"/>
      <c r="EI248" s="67"/>
      <c r="EJ248" s="67"/>
      <c r="EK248" s="67"/>
      <c r="EL248" s="67"/>
      <c r="EM248" s="67"/>
      <c r="EN248" s="67"/>
      <c r="EO248" s="67" t="s">
        <v>84</v>
      </c>
      <c r="EP248" s="67" t="s">
        <v>124</v>
      </c>
      <c r="EQ248" s="67"/>
      <c r="ER248" s="67"/>
      <c r="ES248" s="67" t="s">
        <v>125</v>
      </c>
      <c r="ET248" s="67" t="s">
        <v>85</v>
      </c>
      <c r="EU248" s="67"/>
      <c r="EV248" s="67"/>
      <c r="EW248" s="67"/>
      <c r="EX248" s="67"/>
      <c r="EY248" s="67" t="s">
        <v>89</v>
      </c>
      <c r="EZ248" s="67"/>
      <c r="FA248" s="67"/>
      <c r="FB248" s="67"/>
      <c r="FC248" s="67"/>
      <c r="FD248" s="67"/>
      <c r="FE248" s="67" t="s">
        <v>116</v>
      </c>
      <c r="FF248" s="67" t="s">
        <v>89</v>
      </c>
      <c r="FG248" s="67"/>
      <c r="FH248" s="67"/>
      <c r="FI248" s="67"/>
      <c r="FJ248" s="67"/>
      <c r="FK248" s="67"/>
      <c r="FL248" s="67"/>
      <c r="FM248" s="67"/>
      <c r="FN248" s="67"/>
      <c r="FO248" s="67"/>
      <c r="FP248" s="67"/>
      <c r="FQ248" s="67"/>
      <c r="FR248" s="67"/>
      <c r="FS248" s="67"/>
      <c r="FT248" s="67"/>
      <c r="FU248" s="67"/>
      <c r="FV248" s="67"/>
      <c r="FW248" s="67"/>
      <c r="FX248" s="67"/>
      <c r="FY248" s="67"/>
      <c r="FZ248" s="67"/>
      <c r="GA248" s="67"/>
      <c r="GB248" s="67"/>
      <c r="GC248" s="67"/>
      <c r="GD248" s="67"/>
      <c r="GE248" s="67" t="s">
        <v>127</v>
      </c>
      <c r="GF248" s="67" t="s">
        <v>84</v>
      </c>
      <c r="GG248" s="67" t="s">
        <v>128</v>
      </c>
      <c r="GH248" s="67"/>
      <c r="GI248" s="67"/>
      <c r="GJ248" s="67"/>
      <c r="GK248" s="67"/>
      <c r="GL248" s="67"/>
      <c r="GM248" s="67"/>
      <c r="GN248" s="67"/>
      <c r="GO248" s="67"/>
      <c r="GP248" s="67"/>
      <c r="GQ248" s="67"/>
      <c r="GR248" s="67" t="s">
        <v>91</v>
      </c>
      <c r="GS248" s="67" t="s">
        <v>92</v>
      </c>
      <c r="GT248" s="67"/>
      <c r="GU248" s="67"/>
      <c r="GV248" s="67"/>
      <c r="GW248" s="67"/>
      <c r="GX248" s="67" t="s">
        <v>146</v>
      </c>
      <c r="GY248" s="67" t="s">
        <v>133</v>
      </c>
      <c r="GZ248" s="67"/>
      <c r="HA248" s="67"/>
      <c r="HB248" s="67"/>
      <c r="HC248" s="33" t="s">
        <v>167</v>
      </c>
      <c r="HD248" s="67" t="s">
        <v>167</v>
      </c>
      <c r="HE248" s="67" t="s">
        <v>168</v>
      </c>
      <c r="HF248" s="67"/>
      <c r="HG248" s="33"/>
      <c r="HH248" s="35"/>
      <c r="HI248" s="35"/>
      <c r="HJ248" s="35"/>
      <c r="HK248" s="67"/>
      <c r="HL248" s="36"/>
      <c r="HM248" s="67"/>
      <c r="HN248" s="67"/>
      <c r="HO248" s="67"/>
      <c r="HP248" s="67"/>
      <c r="HQ248" s="67"/>
      <c r="HR248" s="67"/>
      <c r="HS248" s="67"/>
      <c r="HT248" s="67"/>
      <c r="HU248" s="67"/>
      <c r="HV248" s="67"/>
      <c r="HW248" s="67"/>
      <c r="HX248" s="67" t="s">
        <v>264</v>
      </c>
      <c r="HY248" s="67"/>
      <c r="HZ248" s="67"/>
      <c r="IA248" s="67"/>
      <c r="IB248" s="67"/>
      <c r="IC248" s="67"/>
      <c r="ID248" s="67"/>
      <c r="IE248" s="67" t="s">
        <v>1690</v>
      </c>
      <c r="IF248" s="67" t="s">
        <v>1691</v>
      </c>
      <c r="IG248" s="67" t="s">
        <v>1692</v>
      </c>
      <c r="IH248" s="67" t="s">
        <v>137</v>
      </c>
      <c r="II248" s="67"/>
      <c r="IJ248" s="67"/>
      <c r="IK248" s="67" t="s">
        <v>101</v>
      </c>
      <c r="IL248" s="67" t="s">
        <v>100</v>
      </c>
      <c r="IM248" s="67"/>
      <c r="IN248" s="67"/>
      <c r="IO248" s="67"/>
      <c r="IP248" s="67" t="s">
        <v>193</v>
      </c>
      <c r="IQ248" s="67"/>
      <c r="IR248" s="67" t="s">
        <v>100</v>
      </c>
      <c r="IS248" s="67"/>
      <c r="IT248" s="67"/>
      <c r="IU248" s="67" t="s">
        <v>100</v>
      </c>
      <c r="IV248" s="67"/>
    </row>
    <row r="249" spans="1:256" ht="15.75" customHeight="1" x14ac:dyDescent="0.25">
      <c r="A249" s="67" t="s">
        <v>1693</v>
      </c>
      <c r="B249" s="67" t="s">
        <v>1694</v>
      </c>
      <c r="C249" s="68" t="s">
        <v>44</v>
      </c>
      <c r="D249" s="67" t="s">
        <v>204</v>
      </c>
      <c r="E249" s="67" t="s">
        <v>1695</v>
      </c>
      <c r="F249" s="101">
        <v>1998</v>
      </c>
      <c r="G249" s="32">
        <v>92.4</v>
      </c>
      <c r="H249" s="32">
        <v>61.22</v>
      </c>
      <c r="I249" s="32">
        <v>75.959999999999994</v>
      </c>
      <c r="J249" s="67" t="s">
        <v>48</v>
      </c>
      <c r="K249" s="67"/>
      <c r="L249" s="67" t="s">
        <v>53</v>
      </c>
      <c r="M249" s="67"/>
      <c r="N249" s="67"/>
      <c r="O249" s="67"/>
      <c r="P249" s="67"/>
      <c r="Q249" s="67" t="s">
        <v>107</v>
      </c>
      <c r="R249" s="67" t="s">
        <v>49</v>
      </c>
      <c r="S249" s="67"/>
      <c r="T249" s="67"/>
      <c r="U249" s="67"/>
      <c r="V249" s="67"/>
      <c r="W249" s="67"/>
      <c r="X249" s="67"/>
      <c r="Y249" s="67" t="s">
        <v>55</v>
      </c>
      <c r="Z249" s="67"/>
      <c r="AA249" s="67"/>
      <c r="AB249" s="67"/>
      <c r="AC249" s="67"/>
      <c r="AD249" s="67"/>
      <c r="AE249" s="67" t="s">
        <v>56</v>
      </c>
      <c r="AF249" s="67"/>
      <c r="AG249" s="67" t="s">
        <v>57</v>
      </c>
      <c r="AH249" s="67" t="s">
        <v>58</v>
      </c>
      <c r="AI249" s="67"/>
      <c r="AJ249" s="67"/>
      <c r="AK249" s="67" t="s">
        <v>59</v>
      </c>
      <c r="AL249" s="67"/>
      <c r="AM249" s="67"/>
      <c r="AN249" s="67"/>
      <c r="AO249" s="67" t="s">
        <v>108</v>
      </c>
      <c r="AP249" s="67"/>
      <c r="AQ249" s="67"/>
      <c r="AR249" s="67"/>
      <c r="AS249" s="67" t="s">
        <v>64</v>
      </c>
      <c r="AT249" s="67"/>
      <c r="AU249" s="67" t="s">
        <v>66</v>
      </c>
      <c r="AV249" s="67"/>
      <c r="AW249" s="67"/>
      <c r="AX249" s="67"/>
      <c r="AY249" s="67"/>
      <c r="AZ249" s="67"/>
      <c r="BA249" s="67"/>
      <c r="BB249" s="67"/>
      <c r="BC249" s="67" t="s">
        <v>28</v>
      </c>
      <c r="BD249" s="67" t="s">
        <v>1696</v>
      </c>
      <c r="BE249" s="67" t="s">
        <v>111</v>
      </c>
      <c r="BF249" s="67"/>
      <c r="BG249" s="67"/>
      <c r="BH249" s="67"/>
      <c r="BI249" s="67"/>
      <c r="BJ249" s="67" t="s">
        <v>114</v>
      </c>
      <c r="BK249" s="67" t="s">
        <v>115</v>
      </c>
      <c r="BL249" s="67"/>
      <c r="BM249" s="67"/>
      <c r="BN249" s="67"/>
      <c r="BO249" s="67"/>
      <c r="BP249" s="67"/>
      <c r="BQ249" s="67"/>
      <c r="BR249" s="69"/>
      <c r="BS249" s="67"/>
      <c r="BT249" s="67"/>
      <c r="BU249" s="67"/>
      <c r="BV249" s="67"/>
      <c r="BW249" s="67"/>
      <c r="BX249" s="67"/>
      <c r="BY249" s="67"/>
      <c r="BZ249" s="67"/>
      <c r="CA249" s="67"/>
      <c r="CB249" s="67"/>
      <c r="CC249" s="67"/>
      <c r="CD249" s="67"/>
      <c r="CE249" s="67"/>
      <c r="CF249" s="67"/>
      <c r="CG249" s="67"/>
      <c r="CH249" s="67"/>
      <c r="CI249" s="67"/>
      <c r="CJ249" s="67"/>
      <c r="CK249" s="67"/>
      <c r="CL249" s="67"/>
      <c r="CM249" s="67"/>
      <c r="CN249" s="67" t="s">
        <v>28</v>
      </c>
      <c r="CO249" s="67" t="s">
        <v>1697</v>
      </c>
      <c r="CP249" s="67" t="s">
        <v>116</v>
      </c>
      <c r="CQ249" s="67" t="s">
        <v>159</v>
      </c>
      <c r="CR249" s="67"/>
      <c r="CS249" s="67"/>
      <c r="CT249" s="67"/>
      <c r="CU249" s="67"/>
      <c r="CV249" s="67"/>
      <c r="CW249" s="67"/>
      <c r="CX249" s="67"/>
      <c r="CY249" s="67"/>
      <c r="CZ249" s="67"/>
      <c r="DA249" s="67"/>
      <c r="DB249" s="67"/>
      <c r="DC249" s="67" t="s">
        <v>28</v>
      </c>
      <c r="DD249" s="67" t="s">
        <v>1698</v>
      </c>
      <c r="DE249" s="67" t="s">
        <v>116</v>
      </c>
      <c r="DF249" s="67" t="s">
        <v>207</v>
      </c>
      <c r="DG249" s="67" t="s">
        <v>208</v>
      </c>
      <c r="DH249" s="67" t="s">
        <v>209</v>
      </c>
      <c r="DI249" s="67" t="s">
        <v>80</v>
      </c>
      <c r="DJ249" s="67"/>
      <c r="DK249" s="67"/>
      <c r="DL249" s="67"/>
      <c r="DM249" s="67"/>
      <c r="DN249" s="67"/>
      <c r="DO249" s="67"/>
      <c r="DP249" s="67" t="s">
        <v>82</v>
      </c>
      <c r="DQ249" s="67" t="s">
        <v>79</v>
      </c>
      <c r="DR249" s="67"/>
      <c r="DS249" s="67"/>
      <c r="DT249" s="67"/>
      <c r="DU249" s="67"/>
      <c r="DV249" s="67"/>
      <c r="DW249" s="67"/>
      <c r="DX249" s="67"/>
      <c r="DY249" s="67"/>
      <c r="DZ249" s="67"/>
      <c r="EA249" s="67"/>
      <c r="EB249" s="67" t="s">
        <v>230</v>
      </c>
      <c r="EC249" s="67" t="s">
        <v>231</v>
      </c>
      <c r="ED249" s="67" t="s">
        <v>83</v>
      </c>
      <c r="EE249" s="67"/>
      <c r="EF249" s="67" t="s">
        <v>160</v>
      </c>
      <c r="EG249" s="67" t="s">
        <v>123</v>
      </c>
      <c r="EH249" s="67"/>
      <c r="EI249" s="67" t="s">
        <v>233</v>
      </c>
      <c r="EJ249" s="67" t="s">
        <v>234</v>
      </c>
      <c r="EK249" s="67" t="s">
        <v>28</v>
      </c>
      <c r="EL249" s="67" t="s">
        <v>1699</v>
      </c>
      <c r="EM249" s="67"/>
      <c r="EN249" s="67"/>
      <c r="EO249" s="67" t="s">
        <v>84</v>
      </c>
      <c r="EP249" s="67" t="s">
        <v>124</v>
      </c>
      <c r="EQ249" s="67"/>
      <c r="ER249" s="67"/>
      <c r="ES249" s="67"/>
      <c r="ET249" s="67"/>
      <c r="EU249" s="67"/>
      <c r="EV249" s="67"/>
      <c r="EW249" s="67"/>
      <c r="EX249" s="67"/>
      <c r="EY249" s="67"/>
      <c r="EZ249" s="67"/>
      <c r="FA249" s="67" t="s">
        <v>87</v>
      </c>
      <c r="FB249" s="67"/>
      <c r="FC249" s="67"/>
      <c r="FD249" s="67"/>
      <c r="FE249" s="67" t="s">
        <v>116</v>
      </c>
      <c r="FF249" s="67" t="s">
        <v>89</v>
      </c>
      <c r="FG249" s="67"/>
      <c r="FH249" s="67"/>
      <c r="FI249" s="67"/>
      <c r="FJ249" s="67"/>
      <c r="FK249" s="67"/>
      <c r="FL249" s="67"/>
      <c r="FM249" s="67"/>
      <c r="FN249" s="67"/>
      <c r="FO249" s="67"/>
      <c r="FP249" s="67"/>
      <c r="FQ249" s="67"/>
      <c r="FR249" s="67"/>
      <c r="FS249" s="67"/>
      <c r="FT249" s="67"/>
      <c r="FU249" s="67"/>
      <c r="FV249" s="67"/>
      <c r="FW249" s="67"/>
      <c r="FX249" s="67"/>
      <c r="FY249" s="67"/>
      <c r="FZ249" s="67"/>
      <c r="GA249" s="67"/>
      <c r="GB249" s="67"/>
      <c r="GC249" s="67"/>
      <c r="GD249" s="67"/>
      <c r="GE249" s="67" t="s">
        <v>80</v>
      </c>
      <c r="GF249" s="67" t="s">
        <v>84</v>
      </c>
      <c r="GG249" s="67" t="s">
        <v>128</v>
      </c>
      <c r="GH249" s="67"/>
      <c r="GI249" s="67"/>
      <c r="GJ249" s="67"/>
      <c r="GK249" s="67"/>
      <c r="GL249" s="67"/>
      <c r="GM249" s="67"/>
      <c r="GN249" s="67"/>
      <c r="GO249" s="67"/>
      <c r="GP249" s="67"/>
      <c r="GQ249" s="67"/>
      <c r="GR249" s="67"/>
      <c r="GS249" s="67"/>
      <c r="GT249" s="67"/>
      <c r="GU249" s="67"/>
      <c r="GV249" s="67"/>
      <c r="GW249" s="67"/>
      <c r="GX249" s="67"/>
      <c r="GY249" s="67"/>
      <c r="GZ249" s="67"/>
      <c r="HA249" s="67"/>
      <c r="HB249" s="67"/>
      <c r="HC249" s="33" t="s">
        <v>167</v>
      </c>
      <c r="HD249" s="67" t="s">
        <v>167</v>
      </c>
      <c r="HE249" s="67"/>
      <c r="HF249" s="67"/>
      <c r="HG249" s="36" t="s">
        <v>148</v>
      </c>
      <c r="HH249" s="35"/>
      <c r="HI249" s="35"/>
      <c r="HJ249" s="35" t="s">
        <v>148</v>
      </c>
      <c r="HK249" s="67"/>
      <c r="HL249" s="36"/>
      <c r="HM249" s="67"/>
      <c r="HN249" s="67"/>
      <c r="HO249" s="67" t="s">
        <v>223</v>
      </c>
      <c r="HP249" s="67" t="s">
        <v>28</v>
      </c>
      <c r="HQ249" s="67" t="s">
        <v>1700</v>
      </c>
      <c r="HR249" s="67"/>
      <c r="HS249" s="67"/>
      <c r="HT249" s="67" t="s">
        <v>170</v>
      </c>
      <c r="HU249" s="67" t="s">
        <v>171</v>
      </c>
      <c r="HV249" s="67"/>
      <c r="HW249" s="67" t="s">
        <v>172</v>
      </c>
      <c r="HX249" s="67"/>
      <c r="HY249" s="67"/>
      <c r="HZ249" s="67"/>
      <c r="IA249" s="67"/>
      <c r="IB249" s="67"/>
      <c r="IC249" s="67" t="s">
        <v>28</v>
      </c>
      <c r="ID249" s="67" t="s">
        <v>1701</v>
      </c>
      <c r="IE249" s="67"/>
      <c r="IF249" s="67"/>
      <c r="IG249" s="67"/>
      <c r="IH249" s="67" t="s">
        <v>137</v>
      </c>
      <c r="II249" s="67"/>
      <c r="IJ249" s="67" t="s">
        <v>193</v>
      </c>
      <c r="IK249" s="67"/>
      <c r="IL249" s="67"/>
      <c r="IM249" s="67" t="s">
        <v>193</v>
      </c>
      <c r="IN249" s="67"/>
      <c r="IO249" s="67"/>
      <c r="IP249" s="67"/>
      <c r="IQ249" s="67" t="s">
        <v>101</v>
      </c>
      <c r="IR249" s="67"/>
      <c r="IS249" s="67"/>
      <c r="IT249" s="67" t="s">
        <v>101</v>
      </c>
      <c r="IU249" s="67"/>
      <c r="IV249" s="67"/>
    </row>
    <row r="250" spans="1:256" ht="15.75" customHeight="1" x14ac:dyDescent="0.25">
      <c r="A250" s="67" t="s">
        <v>1702</v>
      </c>
      <c r="B250" s="67" t="s">
        <v>1703</v>
      </c>
      <c r="C250" s="68" t="s">
        <v>44</v>
      </c>
      <c r="D250" s="67" t="s">
        <v>204</v>
      </c>
      <c r="E250" s="67" t="s">
        <v>1704</v>
      </c>
      <c r="F250" s="101">
        <v>1993</v>
      </c>
      <c r="G250" s="32">
        <v>10.130000000000001</v>
      </c>
      <c r="H250" s="32">
        <v>11.4</v>
      </c>
      <c r="I250" s="32">
        <v>11.57</v>
      </c>
      <c r="J250" s="67" t="s">
        <v>48</v>
      </c>
      <c r="K250" s="67"/>
      <c r="L250" s="67" t="s">
        <v>142</v>
      </c>
      <c r="M250" s="67"/>
      <c r="N250" s="67" t="s">
        <v>51</v>
      </c>
      <c r="O250" s="67" t="s">
        <v>52</v>
      </c>
      <c r="P250" s="67" t="s">
        <v>53</v>
      </c>
      <c r="Q250" s="67"/>
      <c r="R250" s="67"/>
      <c r="S250" s="67"/>
      <c r="T250" s="67"/>
      <c r="U250" s="67"/>
      <c r="V250" s="67"/>
      <c r="W250" s="67" t="s">
        <v>57</v>
      </c>
      <c r="X250" s="67"/>
      <c r="Y250" s="67" t="s">
        <v>55</v>
      </c>
      <c r="Z250" s="67" t="s">
        <v>56</v>
      </c>
      <c r="AA250" s="67"/>
      <c r="AB250" s="67"/>
      <c r="AC250" s="67"/>
      <c r="AD250" s="67"/>
      <c r="AE250" s="67"/>
      <c r="AF250" s="67"/>
      <c r="AG250" s="67"/>
      <c r="AH250" s="67" t="s">
        <v>58</v>
      </c>
      <c r="AI250" s="67"/>
      <c r="AJ250" s="67"/>
      <c r="AK250" s="67" t="s">
        <v>59</v>
      </c>
      <c r="AL250" s="67"/>
      <c r="AM250" s="67"/>
      <c r="AN250" s="67"/>
      <c r="AO250" s="67"/>
      <c r="AP250" s="67"/>
      <c r="AQ250" s="67"/>
      <c r="AR250" s="67"/>
      <c r="AS250" s="67"/>
      <c r="AT250" s="67"/>
      <c r="AU250" s="67"/>
      <c r="AV250" s="67"/>
      <c r="AW250" s="67"/>
      <c r="AX250" s="67" t="s">
        <v>182</v>
      </c>
      <c r="AY250" s="67"/>
      <c r="AZ250" s="67"/>
      <c r="BA250" s="67"/>
      <c r="BB250" s="67"/>
      <c r="BC250" s="67"/>
      <c r="BD250" s="67"/>
      <c r="BE250" s="67"/>
      <c r="BF250" s="67"/>
      <c r="BG250" s="67"/>
      <c r="BH250" s="67"/>
      <c r="BI250" s="67"/>
      <c r="BJ250" s="67"/>
      <c r="BK250" s="67"/>
      <c r="BL250" s="67"/>
      <c r="BM250" s="67"/>
      <c r="BN250" s="67"/>
      <c r="BO250" s="67"/>
      <c r="BP250" s="67"/>
      <c r="BQ250" s="67"/>
      <c r="BR250" s="69"/>
      <c r="BS250" s="67"/>
      <c r="BT250" s="67"/>
      <c r="BU250" s="67"/>
      <c r="BV250" s="67"/>
      <c r="BW250" s="67"/>
      <c r="BX250" s="67" t="s">
        <v>144</v>
      </c>
      <c r="BY250" s="67"/>
      <c r="BZ250" s="67"/>
      <c r="CA250" s="67"/>
      <c r="CB250" s="67"/>
      <c r="CC250" s="67"/>
      <c r="CD250" s="67"/>
      <c r="CE250" s="67"/>
      <c r="CF250" s="67"/>
      <c r="CG250" s="67"/>
      <c r="CH250" s="67"/>
      <c r="CI250" s="67"/>
      <c r="CJ250" s="67"/>
      <c r="CK250" s="67"/>
      <c r="CL250" s="67"/>
      <c r="CM250" s="67"/>
      <c r="CN250" s="67"/>
      <c r="CO250" s="67"/>
      <c r="CP250" s="67" t="s">
        <v>116</v>
      </c>
      <c r="CQ250" s="67"/>
      <c r="CR250" s="67" t="s">
        <v>94</v>
      </c>
      <c r="CS250" s="67"/>
      <c r="CT250" s="67"/>
      <c r="CU250" s="67"/>
      <c r="CV250" s="67"/>
      <c r="CW250" s="67"/>
      <c r="CX250" s="67" t="s">
        <v>121</v>
      </c>
      <c r="CY250" s="67"/>
      <c r="CZ250" s="67"/>
      <c r="DA250" s="67"/>
      <c r="DB250" s="67"/>
      <c r="DC250" s="67"/>
      <c r="DD250" s="67"/>
      <c r="DE250" s="67" t="s">
        <v>80</v>
      </c>
      <c r="DF250" s="67"/>
      <c r="DG250" s="67"/>
      <c r="DH250" s="67"/>
      <c r="DI250" s="67" t="s">
        <v>80</v>
      </c>
      <c r="DJ250" s="67"/>
      <c r="DK250" s="67"/>
      <c r="DL250" s="67"/>
      <c r="DM250" s="67"/>
      <c r="DN250" s="67"/>
      <c r="DO250" s="67"/>
      <c r="DP250" s="67" t="s">
        <v>82</v>
      </c>
      <c r="DQ250" s="67" t="s">
        <v>79</v>
      </c>
      <c r="DR250" s="67"/>
      <c r="DS250" s="67"/>
      <c r="DT250" s="67"/>
      <c r="DU250" s="67"/>
      <c r="DV250" s="67"/>
      <c r="DW250" s="67"/>
      <c r="DX250" s="67"/>
      <c r="DY250" s="67"/>
      <c r="DZ250" s="67" t="s">
        <v>210</v>
      </c>
      <c r="EA250" s="67"/>
      <c r="EB250" s="67"/>
      <c r="EC250" s="67"/>
      <c r="ED250" s="67"/>
      <c r="EE250" s="67"/>
      <c r="EF250" s="67"/>
      <c r="EG250" s="67"/>
      <c r="EH250" s="67"/>
      <c r="EI250" s="67"/>
      <c r="EJ250" s="67"/>
      <c r="EK250" s="67"/>
      <c r="EL250" s="67"/>
      <c r="EM250" s="67"/>
      <c r="EN250" s="67"/>
      <c r="EO250" s="67" t="s">
        <v>84</v>
      </c>
      <c r="EP250" s="67"/>
      <c r="EQ250" s="67"/>
      <c r="ER250" s="67"/>
      <c r="ES250" s="67"/>
      <c r="ET250" s="67" t="s">
        <v>85</v>
      </c>
      <c r="EU250" s="67" t="s">
        <v>126</v>
      </c>
      <c r="EV250" s="67"/>
      <c r="EW250" s="67"/>
      <c r="EX250" s="67"/>
      <c r="EY250" s="67"/>
      <c r="EZ250" s="67"/>
      <c r="FA250" s="67" t="s">
        <v>87</v>
      </c>
      <c r="FB250" s="67"/>
      <c r="FC250" s="67"/>
      <c r="FD250" s="67"/>
      <c r="FE250" s="67" t="s">
        <v>88</v>
      </c>
      <c r="FF250" s="67" t="s">
        <v>89</v>
      </c>
      <c r="FG250" s="67"/>
      <c r="FH250" s="67"/>
      <c r="FI250" s="67"/>
      <c r="FJ250" s="67"/>
      <c r="FK250" s="67"/>
      <c r="FL250" s="67"/>
      <c r="FM250" s="67"/>
      <c r="FN250" s="67"/>
      <c r="FO250" s="67"/>
      <c r="FP250" s="67"/>
      <c r="FQ250" s="67"/>
      <c r="FR250" s="67"/>
      <c r="FS250" s="67"/>
      <c r="FT250" s="67"/>
      <c r="FU250" s="67"/>
      <c r="FV250" s="67"/>
      <c r="FW250" s="67"/>
      <c r="FX250" s="67"/>
      <c r="FY250" s="67"/>
      <c r="FZ250" s="67"/>
      <c r="GA250" s="67"/>
      <c r="GB250" s="67"/>
      <c r="GC250" s="67"/>
      <c r="GD250" s="67"/>
      <c r="GE250" s="67" t="s">
        <v>80</v>
      </c>
      <c r="GF250" s="67"/>
      <c r="GG250" s="67"/>
      <c r="GH250" s="67"/>
      <c r="GI250" s="67"/>
      <c r="GJ250" s="67"/>
      <c r="GK250" s="67"/>
      <c r="GL250" s="67"/>
      <c r="GM250" s="67"/>
      <c r="GN250" s="67"/>
      <c r="GO250" s="67"/>
      <c r="GP250" s="67"/>
      <c r="GQ250" s="67"/>
      <c r="GR250" s="67"/>
      <c r="GS250" s="67"/>
      <c r="GT250" s="67"/>
      <c r="GU250" s="67"/>
      <c r="GV250" s="67"/>
      <c r="GW250" s="67"/>
      <c r="GX250" s="67"/>
      <c r="GY250" s="67"/>
      <c r="GZ250" s="67"/>
      <c r="HA250" s="67"/>
      <c r="HB250" s="67"/>
      <c r="HC250" s="33"/>
      <c r="HD250" s="67"/>
      <c r="HE250" s="67"/>
      <c r="HF250" s="67"/>
      <c r="HG250" s="33"/>
      <c r="HH250" s="35"/>
      <c r="HI250" s="35"/>
      <c r="HJ250" s="35"/>
      <c r="HK250" s="67"/>
      <c r="HL250" s="36"/>
      <c r="HM250" s="67"/>
      <c r="HN250" s="67"/>
      <c r="HO250" s="67"/>
      <c r="HP250" s="67"/>
      <c r="HQ250" s="67"/>
      <c r="HR250" s="67" t="s">
        <v>150</v>
      </c>
      <c r="HS250" s="67"/>
      <c r="HT250" s="67"/>
      <c r="HU250" s="67"/>
      <c r="HV250" s="67"/>
      <c r="HW250" s="67"/>
      <c r="HX250" s="67"/>
      <c r="HY250" s="67"/>
      <c r="HZ250" s="67"/>
      <c r="IA250" s="67"/>
      <c r="IB250" s="67"/>
      <c r="IC250" s="67"/>
      <c r="ID250" s="67"/>
      <c r="IE250" s="67"/>
      <c r="IF250" s="67"/>
      <c r="IG250" s="67"/>
      <c r="IH250" s="67" t="s">
        <v>137</v>
      </c>
      <c r="II250" s="67"/>
      <c r="IJ250" s="67"/>
      <c r="IK250" s="67" t="s">
        <v>101</v>
      </c>
      <c r="IL250" s="67"/>
      <c r="IM250" s="67"/>
      <c r="IN250" s="67" t="s">
        <v>101</v>
      </c>
      <c r="IO250" s="67"/>
      <c r="IP250" s="67"/>
      <c r="IQ250" s="67" t="s">
        <v>101</v>
      </c>
      <c r="IR250" s="67"/>
      <c r="IS250" s="67"/>
      <c r="IT250" s="67" t="s">
        <v>101</v>
      </c>
      <c r="IU250" s="67"/>
      <c r="IV250" s="67"/>
    </row>
    <row r="251" spans="1:256" ht="15.75" customHeight="1" x14ac:dyDescent="0.25">
      <c r="A251" s="67" t="s">
        <v>1705</v>
      </c>
      <c r="B251" s="67" t="s">
        <v>1706</v>
      </c>
      <c r="C251" s="68" t="s">
        <v>44</v>
      </c>
      <c r="D251" s="67" t="s">
        <v>1707</v>
      </c>
      <c r="E251" s="67" t="s">
        <v>1708</v>
      </c>
      <c r="F251" s="101">
        <v>2006</v>
      </c>
      <c r="G251" s="32">
        <v>9.9</v>
      </c>
      <c r="H251" s="32">
        <v>0</v>
      </c>
      <c r="I251" s="32">
        <v>4.8499999999999996</v>
      </c>
      <c r="J251" s="67" t="s">
        <v>48</v>
      </c>
      <c r="K251" s="67"/>
      <c r="L251" s="67" t="s">
        <v>50</v>
      </c>
      <c r="M251" s="67"/>
      <c r="N251" s="67" t="s">
        <v>51</v>
      </c>
      <c r="O251" s="67" t="s">
        <v>52</v>
      </c>
      <c r="P251" s="67" t="s">
        <v>53</v>
      </c>
      <c r="Q251" s="67" t="s">
        <v>107</v>
      </c>
      <c r="R251" s="67" t="s">
        <v>49</v>
      </c>
      <c r="S251" s="67"/>
      <c r="T251" s="67" t="s">
        <v>142</v>
      </c>
      <c r="U251" s="67"/>
      <c r="V251" s="67"/>
      <c r="W251" s="67"/>
      <c r="X251" s="67" t="s">
        <v>58</v>
      </c>
      <c r="Y251" s="67"/>
      <c r="Z251" s="67"/>
      <c r="AA251" s="67"/>
      <c r="AB251" s="67" t="s">
        <v>57</v>
      </c>
      <c r="AC251" s="67"/>
      <c r="AD251" s="67" t="s">
        <v>55</v>
      </c>
      <c r="AE251" s="67" t="s">
        <v>56</v>
      </c>
      <c r="AF251" s="67" t="s">
        <v>59</v>
      </c>
      <c r="AG251" s="67"/>
      <c r="AH251" s="67"/>
      <c r="AI251" s="67"/>
      <c r="AJ251" s="67"/>
      <c r="AK251" s="67"/>
      <c r="AL251" s="67" t="s">
        <v>60</v>
      </c>
      <c r="AM251" s="67" t="s">
        <v>61</v>
      </c>
      <c r="AN251" s="67" t="s">
        <v>62</v>
      </c>
      <c r="AO251" s="67"/>
      <c r="AP251" s="67"/>
      <c r="AQ251" s="67"/>
      <c r="AR251" s="67"/>
      <c r="AS251" s="67" t="s">
        <v>64</v>
      </c>
      <c r="AT251" s="67" t="s">
        <v>1737</v>
      </c>
      <c r="AU251" s="67" t="s">
        <v>66</v>
      </c>
      <c r="AV251" s="67" t="s">
        <v>67</v>
      </c>
      <c r="AW251" s="67"/>
      <c r="AX251" s="67" t="s">
        <v>182</v>
      </c>
      <c r="AY251" s="67" t="s">
        <v>1740</v>
      </c>
      <c r="AZ251" s="67" t="s">
        <v>1741</v>
      </c>
      <c r="BA251" s="67"/>
      <c r="BB251" s="67" t="s">
        <v>1739</v>
      </c>
      <c r="BC251" s="67"/>
      <c r="BD251" s="67"/>
      <c r="BE251" s="67" t="s">
        <v>111</v>
      </c>
      <c r="BF251" s="67" t="s">
        <v>290</v>
      </c>
      <c r="BG251" s="67" t="s">
        <v>155</v>
      </c>
      <c r="BH251" s="67" t="s">
        <v>112</v>
      </c>
      <c r="BI251" s="67" t="s">
        <v>113</v>
      </c>
      <c r="BJ251" s="67" t="s">
        <v>114</v>
      </c>
      <c r="BK251" s="67" t="s">
        <v>115</v>
      </c>
      <c r="BL251" s="67" t="s">
        <v>71</v>
      </c>
      <c r="BM251" s="33" t="s">
        <v>1757</v>
      </c>
      <c r="BN251" s="67" t="s">
        <v>290</v>
      </c>
      <c r="BO251" s="67" t="s">
        <v>280</v>
      </c>
      <c r="BP251" s="67" t="s">
        <v>993</v>
      </c>
      <c r="BQ251" s="67" t="s">
        <v>1760</v>
      </c>
      <c r="BR251" s="34" t="s">
        <v>1761</v>
      </c>
      <c r="BS251" s="67" t="s">
        <v>290</v>
      </c>
      <c r="BT251" s="67" t="s">
        <v>280</v>
      </c>
      <c r="BU251" s="67" t="s">
        <v>993</v>
      </c>
      <c r="BV251" s="67" t="s">
        <v>1760</v>
      </c>
      <c r="BW251" s="67" t="s">
        <v>77</v>
      </c>
      <c r="BX251" s="67" t="s">
        <v>144</v>
      </c>
      <c r="BY251" s="67" t="s">
        <v>279</v>
      </c>
      <c r="BZ251" s="67" t="s">
        <v>290</v>
      </c>
      <c r="CA251" s="67" t="s">
        <v>280</v>
      </c>
      <c r="CB251" s="67" t="s">
        <v>281</v>
      </c>
      <c r="CC251" s="67" t="s">
        <v>282</v>
      </c>
      <c r="CD251" s="67" t="s">
        <v>72</v>
      </c>
      <c r="CE251" s="67" t="s">
        <v>73</v>
      </c>
      <c r="CF251" s="67" t="s">
        <v>74</v>
      </c>
      <c r="CG251" s="67" t="s">
        <v>75</v>
      </c>
      <c r="CH251" s="67"/>
      <c r="CI251" s="67"/>
      <c r="CJ251" s="67"/>
      <c r="CK251" s="67"/>
      <c r="CL251" s="67" t="s">
        <v>76</v>
      </c>
      <c r="CM251" s="67" t="s">
        <v>291</v>
      </c>
      <c r="CN251" s="67" t="s">
        <v>28</v>
      </c>
      <c r="CO251" s="67" t="s">
        <v>1709</v>
      </c>
      <c r="CP251" s="67" t="s">
        <v>116</v>
      </c>
      <c r="CQ251" s="67" t="s">
        <v>159</v>
      </c>
      <c r="CR251" s="67"/>
      <c r="CS251" s="67" t="s">
        <v>117</v>
      </c>
      <c r="CT251" s="67" t="s">
        <v>118</v>
      </c>
      <c r="CU251" s="67" t="s">
        <v>119</v>
      </c>
      <c r="CV251" s="67" t="s">
        <v>120</v>
      </c>
      <c r="CW251" s="67" t="s">
        <v>808</v>
      </c>
      <c r="CX251" s="67" t="s">
        <v>121</v>
      </c>
      <c r="CY251" s="67"/>
      <c r="CZ251" s="67" t="s">
        <v>122</v>
      </c>
      <c r="DA251" s="67" t="s">
        <v>431</v>
      </c>
      <c r="DB251" s="67" t="s">
        <v>802</v>
      </c>
      <c r="DC251" s="67" t="s">
        <v>28</v>
      </c>
      <c r="DD251" s="67" t="s">
        <v>1710</v>
      </c>
      <c r="DE251" s="67" t="s">
        <v>116</v>
      </c>
      <c r="DF251" s="67" t="s">
        <v>207</v>
      </c>
      <c r="DG251" s="67" t="s">
        <v>208</v>
      </c>
      <c r="DH251" s="67" t="s">
        <v>209</v>
      </c>
      <c r="DI251" s="67" t="s">
        <v>80</v>
      </c>
      <c r="DJ251" s="67"/>
      <c r="DK251" s="67"/>
      <c r="DL251" s="67"/>
      <c r="DM251" s="67"/>
      <c r="DN251" s="67"/>
      <c r="DO251" s="67"/>
      <c r="DP251" s="67" t="s">
        <v>82</v>
      </c>
      <c r="DQ251" s="67" t="s">
        <v>79</v>
      </c>
      <c r="DR251" s="67"/>
      <c r="DS251" s="67"/>
      <c r="DT251" s="67"/>
      <c r="DU251" s="67"/>
      <c r="DV251" s="67"/>
      <c r="DW251" s="67"/>
      <c r="DX251" s="67"/>
      <c r="DY251" s="67"/>
      <c r="DZ251" s="67"/>
      <c r="EA251" s="67"/>
      <c r="EB251" s="67"/>
      <c r="EC251" s="67"/>
      <c r="ED251" s="67"/>
      <c r="EE251" s="67"/>
      <c r="EF251" s="67"/>
      <c r="EG251" s="67"/>
      <c r="EH251" s="67"/>
      <c r="EI251" s="67"/>
      <c r="EJ251" s="67"/>
      <c r="EK251" s="67" t="s">
        <v>28</v>
      </c>
      <c r="EL251" s="67" t="s">
        <v>1711</v>
      </c>
      <c r="EM251" s="67" t="s">
        <v>161</v>
      </c>
      <c r="EN251" s="67"/>
      <c r="EO251" s="67" t="s">
        <v>84</v>
      </c>
      <c r="EP251" s="67" t="s">
        <v>124</v>
      </c>
      <c r="EQ251" s="67" t="s">
        <v>259</v>
      </c>
      <c r="ER251" s="67"/>
      <c r="ES251" s="67"/>
      <c r="ET251" s="67" t="s">
        <v>85</v>
      </c>
      <c r="EU251" s="67" t="s">
        <v>126</v>
      </c>
      <c r="EV251" s="67" t="s">
        <v>86</v>
      </c>
      <c r="EW251" s="67"/>
      <c r="EX251" s="67"/>
      <c r="EY251" s="67"/>
      <c r="EZ251" s="67"/>
      <c r="FA251" s="67" t="s">
        <v>87</v>
      </c>
      <c r="FB251" s="67"/>
      <c r="FC251" s="67"/>
      <c r="FD251" s="67"/>
      <c r="FE251" s="67" t="s">
        <v>80</v>
      </c>
      <c r="FF251" s="67"/>
      <c r="FG251" s="67"/>
      <c r="FH251" s="67"/>
      <c r="FI251" s="67"/>
      <c r="FJ251" s="67"/>
      <c r="FK251" s="67"/>
      <c r="FL251" s="67"/>
      <c r="FM251" s="67"/>
      <c r="FN251" s="67"/>
      <c r="FO251" s="67"/>
      <c r="FP251" s="67"/>
      <c r="FQ251" s="67"/>
      <c r="FR251" s="67"/>
      <c r="FS251" s="67"/>
      <c r="FT251" s="67"/>
      <c r="FU251" s="67"/>
      <c r="FV251" s="67"/>
      <c r="FW251" s="67"/>
      <c r="FX251" s="67"/>
      <c r="FY251" s="67"/>
      <c r="FZ251" s="67"/>
      <c r="GA251" s="67"/>
      <c r="GB251" s="67"/>
      <c r="GC251" s="67"/>
      <c r="GD251" s="67"/>
      <c r="GE251" s="67" t="s">
        <v>127</v>
      </c>
      <c r="GF251" s="67" t="s">
        <v>84</v>
      </c>
      <c r="GG251" s="67" t="s">
        <v>128</v>
      </c>
      <c r="GH251" s="67" t="s">
        <v>129</v>
      </c>
      <c r="GI251" s="67" t="s">
        <v>145</v>
      </c>
      <c r="GJ251" s="67"/>
      <c r="GK251" s="67"/>
      <c r="GL251" s="67"/>
      <c r="GM251" s="67"/>
      <c r="GN251" s="67"/>
      <c r="GO251" s="67" t="s">
        <v>259</v>
      </c>
      <c r="GP251" s="67" t="s">
        <v>130</v>
      </c>
      <c r="GQ251" s="67"/>
      <c r="GR251" s="67" t="s">
        <v>91</v>
      </c>
      <c r="GS251" s="67" t="s">
        <v>92</v>
      </c>
      <c r="GT251" s="67" t="s">
        <v>131</v>
      </c>
      <c r="GU251" s="67" t="s">
        <v>132</v>
      </c>
      <c r="GV251" s="67"/>
      <c r="GW251" s="67" t="s">
        <v>166</v>
      </c>
      <c r="GX251" s="67" t="s">
        <v>146</v>
      </c>
      <c r="GY251" s="67" t="s">
        <v>133</v>
      </c>
      <c r="GZ251" s="67"/>
      <c r="HA251" s="67"/>
      <c r="HB251" s="67"/>
      <c r="HC251" s="33"/>
      <c r="HD251" s="67"/>
      <c r="HE251" s="67"/>
      <c r="HF251" s="67"/>
      <c r="HG251" s="33"/>
      <c r="HH251" s="35"/>
      <c r="HI251" s="35"/>
      <c r="HJ251" s="35"/>
      <c r="HK251" s="67"/>
      <c r="HL251" s="36"/>
      <c r="HM251" s="67"/>
      <c r="HN251" s="67"/>
      <c r="HO251" s="67"/>
      <c r="HP251" s="67"/>
      <c r="HQ251" s="67"/>
      <c r="HR251" s="67" t="s">
        <v>150</v>
      </c>
      <c r="HS251" s="67"/>
      <c r="HT251" s="67"/>
      <c r="HU251" s="67"/>
      <c r="HV251" s="67"/>
      <c r="HW251" s="67"/>
      <c r="HX251" s="67"/>
      <c r="HY251" s="67"/>
      <c r="HZ251" s="67"/>
      <c r="IA251" s="67"/>
      <c r="IB251" s="67"/>
      <c r="IC251" s="67"/>
      <c r="ID251" s="67"/>
      <c r="IE251" s="67"/>
      <c r="IF251" s="67"/>
      <c r="IG251" s="67"/>
      <c r="IH251" s="67" t="s">
        <v>101</v>
      </c>
      <c r="II251" s="67"/>
      <c r="IJ251" s="67"/>
      <c r="IK251" s="67" t="s">
        <v>136</v>
      </c>
      <c r="IL251" s="67"/>
      <c r="IM251" s="67"/>
      <c r="IN251" s="67" t="s">
        <v>101</v>
      </c>
      <c r="IO251" s="67"/>
      <c r="IP251" s="67"/>
      <c r="IQ251" s="67" t="s">
        <v>101</v>
      </c>
      <c r="IR251" s="67"/>
      <c r="IS251" s="67"/>
      <c r="IT251" s="67" t="s">
        <v>101</v>
      </c>
      <c r="IU251" s="67"/>
      <c r="IV251" s="67"/>
    </row>
    <row r="252" spans="1:256" ht="15.75" customHeight="1" x14ac:dyDescent="0.25">
      <c r="A252" s="67" t="s">
        <v>1712</v>
      </c>
      <c r="B252" s="67" t="s">
        <v>1713</v>
      </c>
      <c r="C252" s="68" t="s">
        <v>1256</v>
      </c>
      <c r="D252" s="67" t="s">
        <v>1343</v>
      </c>
      <c r="E252" s="67" t="s">
        <v>1714</v>
      </c>
      <c r="F252" s="101">
        <v>2001</v>
      </c>
      <c r="G252" s="32">
        <v>0.47599999999999998</v>
      </c>
      <c r="H252" s="32">
        <v>0.48599999999999999</v>
      </c>
      <c r="I252" s="32">
        <v>0.47599999999999998</v>
      </c>
      <c r="J252" s="67" t="s">
        <v>296</v>
      </c>
      <c r="K252" s="67" t="s">
        <v>1735</v>
      </c>
      <c r="L252" s="67" t="s">
        <v>53</v>
      </c>
      <c r="M252" s="67" t="s">
        <v>50</v>
      </c>
      <c r="N252" s="67"/>
      <c r="O252" s="67"/>
      <c r="P252" s="67"/>
      <c r="Q252" s="67" t="s">
        <v>107</v>
      </c>
      <c r="R252" s="67"/>
      <c r="S252" s="67"/>
      <c r="T252" s="67"/>
      <c r="U252" s="67"/>
      <c r="V252" s="67"/>
      <c r="W252" s="42"/>
      <c r="X252" s="42"/>
      <c r="Y252" s="42"/>
      <c r="Z252" s="42"/>
      <c r="AA252" s="42"/>
      <c r="AB252" s="42"/>
      <c r="AC252" s="42"/>
      <c r="AD252" s="42"/>
      <c r="AE252" s="42"/>
      <c r="AF252" s="42"/>
      <c r="AG252" s="42"/>
      <c r="AH252" s="42"/>
      <c r="AI252" s="42"/>
      <c r="AJ252" s="42"/>
      <c r="AK252" s="42"/>
      <c r="AL252" s="67" t="s">
        <v>60</v>
      </c>
      <c r="AM252" s="67"/>
      <c r="AN252" s="67"/>
      <c r="AO252" s="67" t="s">
        <v>108</v>
      </c>
      <c r="AP252" s="67" t="s">
        <v>63</v>
      </c>
      <c r="AQ252" s="67"/>
      <c r="AR252" s="67"/>
      <c r="AS252" s="67" t="s">
        <v>64</v>
      </c>
      <c r="AT252" s="67" t="s">
        <v>1737</v>
      </c>
      <c r="AU252" s="67" t="s">
        <v>66</v>
      </c>
      <c r="AV252" s="67" t="s">
        <v>67</v>
      </c>
      <c r="AW252" s="67"/>
      <c r="AX252" s="67"/>
      <c r="AY252" s="67"/>
      <c r="AZ252" s="67"/>
      <c r="BA252" s="67" t="s">
        <v>1738</v>
      </c>
      <c r="BB252" s="67"/>
      <c r="BC252" s="67"/>
      <c r="BD252" s="67"/>
      <c r="BE252" s="67" t="s">
        <v>298</v>
      </c>
      <c r="BF252" s="42"/>
      <c r="BG252" s="42"/>
      <c r="BH252" s="67"/>
      <c r="BI252" s="67"/>
      <c r="BJ252" s="67" t="s">
        <v>299</v>
      </c>
      <c r="BK252" s="67" t="s">
        <v>300</v>
      </c>
      <c r="BL252" s="67"/>
      <c r="BM252" s="67"/>
      <c r="BN252" s="42"/>
      <c r="BO252" s="42"/>
      <c r="BP252" s="67"/>
      <c r="BQ252" s="67"/>
      <c r="BR252" s="72"/>
      <c r="BS252" s="42"/>
      <c r="BT252" s="42"/>
      <c r="BU252" s="67"/>
      <c r="BV252" s="67"/>
      <c r="BW252" s="67"/>
      <c r="BX252" s="42"/>
      <c r="BY252" s="67"/>
      <c r="BZ252" s="42"/>
      <c r="CA252" s="42"/>
      <c r="CB252" s="67"/>
      <c r="CC252" s="67"/>
      <c r="CD252" s="42"/>
      <c r="CE252" s="42"/>
      <c r="CF252" s="42"/>
      <c r="CG252" s="42"/>
      <c r="CH252" s="67"/>
      <c r="CI252" s="67"/>
      <c r="CJ252" s="67"/>
      <c r="CK252" s="67"/>
      <c r="CL252" s="67"/>
      <c r="CM252" s="67"/>
      <c r="CN252" s="67"/>
      <c r="CO252" s="67"/>
      <c r="CP252" s="67" t="s">
        <v>116</v>
      </c>
      <c r="CQ252" s="67" t="s">
        <v>79</v>
      </c>
      <c r="CR252" s="67"/>
      <c r="CS252" s="67" t="s">
        <v>117</v>
      </c>
      <c r="CT252" s="67" t="s">
        <v>118</v>
      </c>
      <c r="CU252" s="67" t="s">
        <v>119</v>
      </c>
      <c r="CV252" s="67" t="s">
        <v>120</v>
      </c>
      <c r="CW252" s="67" t="s">
        <v>808</v>
      </c>
      <c r="CX252" s="67"/>
      <c r="CY252" s="67"/>
      <c r="CZ252" s="67" t="s">
        <v>122</v>
      </c>
      <c r="DA252" s="67"/>
      <c r="DB252" s="67"/>
      <c r="DC252" s="67"/>
      <c r="DD252" s="67"/>
      <c r="DE252" s="67" t="s">
        <v>116</v>
      </c>
      <c r="DF252" s="67" t="s">
        <v>207</v>
      </c>
      <c r="DG252" s="67" t="s">
        <v>208</v>
      </c>
      <c r="DH252" s="67" t="s">
        <v>209</v>
      </c>
      <c r="DI252" s="42" t="s">
        <v>116</v>
      </c>
      <c r="DJ252" s="42" t="s">
        <v>145</v>
      </c>
      <c r="DK252" s="42"/>
      <c r="DL252" s="42"/>
      <c r="DM252" s="42"/>
      <c r="DN252" s="42"/>
      <c r="DO252" s="42"/>
      <c r="DP252" s="42"/>
      <c r="DQ252" s="42"/>
      <c r="DR252" s="42"/>
      <c r="DS252" s="42"/>
      <c r="DT252" s="42"/>
      <c r="DU252" s="42"/>
      <c r="DV252" s="42"/>
      <c r="DW252" s="42"/>
      <c r="DX252" s="42"/>
      <c r="DY252" s="42"/>
      <c r="DZ252" s="42"/>
      <c r="EA252" s="42"/>
      <c r="EB252" s="42"/>
      <c r="EC252" s="42"/>
      <c r="ED252" s="42"/>
      <c r="EE252" s="42"/>
      <c r="EF252" s="42"/>
      <c r="EG252" s="42"/>
      <c r="EH252" s="42"/>
      <c r="EI252" s="42"/>
      <c r="EJ252" s="42"/>
      <c r="EK252" s="67" t="s">
        <v>28</v>
      </c>
      <c r="EL252" s="67" t="s">
        <v>1715</v>
      </c>
      <c r="EM252" s="42"/>
      <c r="EN252" s="42"/>
      <c r="EO252" s="42"/>
      <c r="EP252" s="42"/>
      <c r="EQ252" s="42"/>
      <c r="ER252" s="42"/>
      <c r="ES252" s="42"/>
      <c r="ET252" s="42"/>
      <c r="EU252" s="42"/>
      <c r="EV252" s="42"/>
      <c r="EW252" s="42"/>
      <c r="EX252" s="42"/>
      <c r="EY252" s="42"/>
      <c r="EZ252" s="42"/>
      <c r="FA252" s="42"/>
      <c r="FB252" s="42"/>
      <c r="FC252" s="42"/>
      <c r="FD252" s="42"/>
      <c r="FE252" s="67" t="s">
        <v>80</v>
      </c>
      <c r="FF252" s="42"/>
      <c r="FG252" s="42"/>
      <c r="FH252" s="42"/>
      <c r="FI252" s="42"/>
      <c r="FJ252" s="42"/>
      <c r="FK252" s="42"/>
      <c r="FL252" s="42"/>
      <c r="FM252" s="42"/>
      <c r="FN252" s="42"/>
      <c r="FO252" s="42"/>
      <c r="FP252" s="42"/>
      <c r="FQ252" s="42"/>
      <c r="FR252" s="42"/>
      <c r="FS252" s="42"/>
      <c r="FT252" s="42"/>
      <c r="FU252" s="42"/>
      <c r="FV252" s="42"/>
      <c r="FW252" s="42"/>
      <c r="FX252" s="42"/>
      <c r="FY252" s="42"/>
      <c r="FZ252" s="42"/>
      <c r="GA252" s="42"/>
      <c r="GB252" s="42"/>
      <c r="GC252" s="42"/>
      <c r="GD252" s="42"/>
      <c r="GE252" s="42"/>
      <c r="GF252" s="42"/>
      <c r="GG252" s="42"/>
      <c r="GH252" s="42"/>
      <c r="GI252" s="42"/>
      <c r="GJ252" s="42"/>
      <c r="GK252" s="42"/>
      <c r="GL252" s="42"/>
      <c r="GM252" s="42"/>
      <c r="GN252" s="42"/>
      <c r="GO252" s="42"/>
      <c r="GP252" s="42"/>
      <c r="GQ252" s="42"/>
      <c r="GR252" s="42"/>
      <c r="GS252" s="42"/>
      <c r="GT252" s="42"/>
      <c r="GU252" s="42"/>
      <c r="GV252" s="42"/>
      <c r="GW252" s="42"/>
      <c r="GX252" s="42"/>
      <c r="GY252" s="42"/>
      <c r="GZ252" s="42"/>
      <c r="HA252" s="42"/>
      <c r="HB252" s="42"/>
      <c r="HC252" s="33"/>
      <c r="HD252" s="67"/>
      <c r="HE252" s="67"/>
      <c r="HF252" s="42"/>
      <c r="HG252" s="39"/>
      <c r="HH252" s="40"/>
      <c r="HI252" s="40"/>
      <c r="HJ252" s="40"/>
      <c r="HK252" s="42"/>
      <c r="HL252" s="41"/>
      <c r="HM252" s="42"/>
      <c r="HN252" s="42"/>
      <c r="HO252" s="67"/>
      <c r="HP252" s="67" t="s">
        <v>28</v>
      </c>
      <c r="HQ252" s="67"/>
      <c r="HR252" s="42" t="s">
        <v>304</v>
      </c>
      <c r="HS252" s="42"/>
      <c r="HT252" s="42"/>
      <c r="HU252" s="42"/>
      <c r="HV252" s="67"/>
      <c r="HW252" s="67"/>
      <c r="HX252" s="42"/>
      <c r="HY252" s="42"/>
      <c r="HZ252" s="42"/>
      <c r="IA252" s="42"/>
      <c r="IB252" s="42"/>
      <c r="IC252" s="42"/>
      <c r="ID252" s="42"/>
      <c r="IE252" s="42"/>
      <c r="IF252" s="42"/>
      <c r="IG252" s="42"/>
      <c r="IH252" s="42"/>
      <c r="II252" s="42"/>
      <c r="IJ252" s="42"/>
      <c r="IK252" s="42"/>
      <c r="IL252" s="42"/>
      <c r="IM252" s="42"/>
      <c r="IN252" s="42"/>
      <c r="IO252" s="42"/>
      <c r="IP252" s="42"/>
      <c r="IQ252" s="42"/>
      <c r="IR252" s="42"/>
      <c r="IS252" s="42"/>
      <c r="IT252" s="42"/>
      <c r="IU252" s="42"/>
      <c r="IV252" s="42"/>
    </row>
    <row r="253" spans="1:256" ht="15.75" customHeight="1" x14ac:dyDescent="0.25">
      <c r="A253" s="67" t="s">
        <v>1716</v>
      </c>
      <c r="B253" s="67" t="s">
        <v>1717</v>
      </c>
      <c r="C253" s="68" t="s">
        <v>29</v>
      </c>
      <c r="D253" s="67" t="s">
        <v>1718</v>
      </c>
      <c r="E253" s="67" t="s">
        <v>1719</v>
      </c>
      <c r="F253" s="97"/>
      <c r="G253" s="32"/>
      <c r="H253" s="32"/>
      <c r="I253" s="32">
        <v>0.48799999999999999</v>
      </c>
      <c r="J253" s="67" t="s">
        <v>296</v>
      </c>
      <c r="K253" s="67" t="s">
        <v>1735</v>
      </c>
      <c r="L253" s="67" t="s">
        <v>51</v>
      </c>
      <c r="M253" s="67" t="s">
        <v>50</v>
      </c>
      <c r="N253" s="67"/>
      <c r="O253" s="67"/>
      <c r="P253" s="67"/>
      <c r="Q253" s="67"/>
      <c r="R253" s="67"/>
      <c r="S253" s="67"/>
      <c r="T253" s="67"/>
      <c r="U253" s="67"/>
      <c r="V253" s="67"/>
      <c r="W253" s="42"/>
      <c r="X253" s="42"/>
      <c r="Y253" s="42"/>
      <c r="Z253" s="42"/>
      <c r="AA253" s="42"/>
      <c r="AB253" s="42"/>
      <c r="AC253" s="42"/>
      <c r="AD253" s="42"/>
      <c r="AE253" s="42"/>
      <c r="AF253" s="42"/>
      <c r="AG253" s="42"/>
      <c r="AH253" s="42"/>
      <c r="AI253" s="42"/>
      <c r="AJ253" s="42"/>
      <c r="AK253" s="42"/>
      <c r="AL253" s="67"/>
      <c r="AM253" s="67"/>
      <c r="AN253" s="67"/>
      <c r="AO253" s="67"/>
      <c r="AP253" s="67" t="s">
        <v>63</v>
      </c>
      <c r="AQ253" s="67"/>
      <c r="AR253" s="67"/>
      <c r="AS253" s="67" t="s">
        <v>64</v>
      </c>
      <c r="AT253" s="67" t="s">
        <v>1737</v>
      </c>
      <c r="AU253" s="67" t="s">
        <v>66</v>
      </c>
      <c r="AV253" s="67"/>
      <c r="AW253" s="67"/>
      <c r="AX253" s="67"/>
      <c r="AY253" s="67"/>
      <c r="AZ253" s="67"/>
      <c r="BA253" s="67"/>
      <c r="BB253" s="67"/>
      <c r="BC253" s="67"/>
      <c r="BD253" s="67"/>
      <c r="BE253" s="67" t="s">
        <v>298</v>
      </c>
      <c r="BF253" s="42"/>
      <c r="BG253" s="42"/>
      <c r="BH253" s="67" t="s">
        <v>993</v>
      </c>
      <c r="BI253" s="67" t="s">
        <v>807</v>
      </c>
      <c r="BJ253" s="67"/>
      <c r="BK253" s="67"/>
      <c r="BL253" s="67"/>
      <c r="BM253" s="67"/>
      <c r="BN253" s="42"/>
      <c r="BO253" s="42"/>
      <c r="BP253" s="67"/>
      <c r="BQ253" s="67"/>
      <c r="BR253" s="72"/>
      <c r="BS253" s="42"/>
      <c r="BT253" s="42"/>
      <c r="BU253" s="67"/>
      <c r="BV253" s="67"/>
      <c r="BW253" s="67"/>
      <c r="BX253" s="42"/>
      <c r="BY253" s="67"/>
      <c r="BZ253" s="42"/>
      <c r="CA253" s="42"/>
      <c r="CB253" s="67"/>
      <c r="CC253" s="67"/>
      <c r="CD253" s="42"/>
      <c r="CE253" s="42"/>
      <c r="CF253" s="42"/>
      <c r="CG253" s="42"/>
      <c r="CH253" s="67"/>
      <c r="CI253" s="67"/>
      <c r="CJ253" s="67"/>
      <c r="CK253" s="67"/>
      <c r="CL253" s="67"/>
      <c r="CM253" s="67"/>
      <c r="CN253" s="67"/>
      <c r="CO253" s="67"/>
      <c r="CP253" s="67" t="s">
        <v>80</v>
      </c>
      <c r="CQ253" s="67"/>
      <c r="CR253" s="67"/>
      <c r="CS253" s="67"/>
      <c r="CT253" s="67"/>
      <c r="CU253" s="67"/>
      <c r="CV253" s="67"/>
      <c r="CW253" s="67"/>
      <c r="CX253" s="67"/>
      <c r="CY253" s="67"/>
      <c r="CZ253" s="67"/>
      <c r="DA253" s="67"/>
      <c r="DB253" s="67"/>
      <c r="DC253" s="67"/>
      <c r="DD253" s="67"/>
      <c r="DE253" s="67" t="s">
        <v>116</v>
      </c>
      <c r="DF253" s="67"/>
      <c r="DG253" s="67"/>
      <c r="DH253" s="67"/>
      <c r="DI253" s="42"/>
      <c r="DJ253" s="42"/>
      <c r="DK253" s="42"/>
      <c r="DL253" s="42"/>
      <c r="DM253" s="42"/>
      <c r="DN253" s="42"/>
      <c r="DO253" s="42"/>
      <c r="DP253" s="42"/>
      <c r="DQ253" s="42"/>
      <c r="DR253" s="42"/>
      <c r="DS253" s="42"/>
      <c r="DT253" s="42"/>
      <c r="DU253" s="42"/>
      <c r="DV253" s="42"/>
      <c r="DW253" s="42"/>
      <c r="DX253" s="42"/>
      <c r="DY253" s="42"/>
      <c r="DZ253" s="42"/>
      <c r="EA253" s="42"/>
      <c r="EB253" s="42"/>
      <c r="EC253" s="42"/>
      <c r="ED253" s="42"/>
      <c r="EE253" s="42"/>
      <c r="EF253" s="42"/>
      <c r="EG253" s="42"/>
      <c r="EH253" s="42"/>
      <c r="EI253" s="42"/>
      <c r="EJ253" s="42"/>
      <c r="EK253" s="67" t="s">
        <v>28</v>
      </c>
      <c r="EL253" s="67" t="s">
        <v>1720</v>
      </c>
      <c r="EM253" s="42"/>
      <c r="EN253" s="42"/>
      <c r="EO253" s="42"/>
      <c r="EP253" s="42"/>
      <c r="EQ253" s="42"/>
      <c r="ER253" s="42"/>
      <c r="ES253" s="42"/>
      <c r="ET253" s="42"/>
      <c r="EU253" s="42"/>
      <c r="EV253" s="42"/>
      <c r="EW253" s="42"/>
      <c r="EX253" s="42"/>
      <c r="EY253" s="42"/>
      <c r="EZ253" s="42"/>
      <c r="FA253" s="42"/>
      <c r="FB253" s="42"/>
      <c r="FC253" s="42"/>
      <c r="FD253" s="42"/>
      <c r="FE253" s="67" t="s">
        <v>88</v>
      </c>
      <c r="FF253" s="42"/>
      <c r="FG253" s="42"/>
      <c r="FH253" s="42"/>
      <c r="FI253" s="42"/>
      <c r="FJ253" s="42"/>
      <c r="FK253" s="42"/>
      <c r="FL253" s="42"/>
      <c r="FM253" s="42"/>
      <c r="FN253" s="42"/>
      <c r="FO253" s="42"/>
      <c r="FP253" s="42"/>
      <c r="FQ253" s="42"/>
      <c r="FR253" s="42"/>
      <c r="FS253" s="42"/>
      <c r="FT253" s="42"/>
      <c r="FU253" s="42"/>
      <c r="FV253" s="42"/>
      <c r="FW253" s="42"/>
      <c r="FX253" s="42"/>
      <c r="FY253" s="42"/>
      <c r="FZ253" s="42"/>
      <c r="GA253" s="42"/>
      <c r="GB253" s="42"/>
      <c r="GC253" s="42"/>
      <c r="GD253" s="42"/>
      <c r="GE253" s="42"/>
      <c r="GF253" s="42"/>
      <c r="GG253" s="42"/>
      <c r="GH253" s="42"/>
      <c r="GI253" s="42"/>
      <c r="GJ253" s="42"/>
      <c r="GK253" s="42"/>
      <c r="GL253" s="42"/>
      <c r="GM253" s="42"/>
      <c r="GN253" s="42"/>
      <c r="GO253" s="42"/>
      <c r="GP253" s="42"/>
      <c r="GQ253" s="42"/>
      <c r="GR253" s="42"/>
      <c r="GS253" s="42"/>
      <c r="GT253" s="42"/>
      <c r="GU253" s="42"/>
      <c r="GV253" s="42"/>
      <c r="GW253" s="42"/>
      <c r="GX253" s="42"/>
      <c r="GY253" s="42"/>
      <c r="GZ253" s="42"/>
      <c r="HA253" s="42"/>
      <c r="HB253" s="42"/>
      <c r="HC253" s="39"/>
      <c r="HD253" s="42"/>
      <c r="HE253" s="42"/>
      <c r="HF253" s="42"/>
      <c r="HG253" s="39"/>
      <c r="HH253" s="40"/>
      <c r="HI253" s="40"/>
      <c r="HJ253" s="40"/>
      <c r="HK253" s="42"/>
      <c r="HL253" s="41"/>
      <c r="HM253" s="42"/>
      <c r="HN253" s="42"/>
      <c r="HO253" s="42"/>
      <c r="HP253" s="42"/>
      <c r="HQ253" s="42"/>
      <c r="HR253" s="42" t="s">
        <v>304</v>
      </c>
      <c r="HS253" s="42"/>
      <c r="HT253" s="42"/>
      <c r="HU253" s="42"/>
      <c r="HV253" s="42"/>
      <c r="HW253" s="42"/>
      <c r="HX253" s="42"/>
      <c r="HY253" s="42"/>
      <c r="HZ253" s="42"/>
      <c r="IA253" s="42"/>
      <c r="IB253" s="42"/>
      <c r="IC253" s="42"/>
      <c r="ID253" s="42"/>
      <c r="IE253" s="42"/>
      <c r="IF253" s="42"/>
      <c r="IG253" s="42"/>
      <c r="IH253" s="42"/>
      <c r="II253" s="42"/>
      <c r="IJ253" s="42"/>
      <c r="IK253" s="42"/>
      <c r="IL253" s="42"/>
      <c r="IM253" s="42"/>
      <c r="IN253" s="42"/>
      <c r="IO253" s="42"/>
      <c r="IP253" s="42"/>
      <c r="IQ253" s="42"/>
      <c r="IR253" s="42"/>
      <c r="IS253" s="42"/>
      <c r="IT253" s="42"/>
      <c r="IU253" s="42"/>
      <c r="IV253" s="42"/>
    </row>
    <row r="254" spans="1:256" ht="15.75" customHeight="1" x14ac:dyDescent="0.25">
      <c r="A254" s="76" t="s">
        <v>1721</v>
      </c>
      <c r="B254" s="77" t="s">
        <v>1722</v>
      </c>
      <c r="C254" s="78" t="s">
        <v>1075</v>
      </c>
      <c r="D254" s="77" t="s">
        <v>1108</v>
      </c>
      <c r="E254" s="45" t="s">
        <v>1723</v>
      </c>
      <c r="F254" s="98">
        <v>2006</v>
      </c>
      <c r="G254" s="46">
        <v>194</v>
      </c>
      <c r="H254" s="46">
        <v>341</v>
      </c>
      <c r="I254" s="46">
        <v>379.77600000000001</v>
      </c>
      <c r="J254" s="77" t="s">
        <v>48</v>
      </c>
      <c r="K254" s="76"/>
      <c r="L254" s="76" t="s">
        <v>297</v>
      </c>
      <c r="M254" s="76"/>
      <c r="N254" s="76"/>
      <c r="O254" s="76"/>
      <c r="P254" s="75" t="s">
        <v>53</v>
      </c>
      <c r="Q254" s="76"/>
      <c r="R254" s="76"/>
      <c r="S254" s="76"/>
      <c r="T254" s="76"/>
      <c r="U254" s="76"/>
      <c r="V254" s="76"/>
      <c r="W254" s="76"/>
      <c r="X254" s="76"/>
      <c r="Y254" s="76"/>
      <c r="Z254" s="76"/>
      <c r="AA254" s="75" t="s">
        <v>59</v>
      </c>
      <c r="AB254" s="76"/>
      <c r="AC254" s="76"/>
      <c r="AD254" s="76"/>
      <c r="AE254" s="76"/>
      <c r="AF254" s="76"/>
      <c r="AG254" s="76"/>
      <c r="AH254" s="76"/>
      <c r="AI254" s="76"/>
      <c r="AJ254" s="76"/>
      <c r="AK254" s="76"/>
      <c r="AL254" s="76"/>
      <c r="AM254" s="76"/>
      <c r="AN254" s="76"/>
      <c r="AO254" s="76"/>
      <c r="AP254" s="76"/>
      <c r="AQ254" s="76"/>
      <c r="AR254" s="76"/>
      <c r="AS254" s="76"/>
      <c r="AT254" s="76"/>
      <c r="AU254" s="76"/>
      <c r="AV254" s="76"/>
      <c r="AW254" s="67" t="s">
        <v>1166</v>
      </c>
      <c r="AX254" s="76"/>
      <c r="AY254" s="76"/>
      <c r="AZ254" s="76"/>
      <c r="BA254" s="76"/>
      <c r="BB254" s="76"/>
      <c r="BC254" s="76"/>
      <c r="BD254" s="76"/>
      <c r="BE254" s="75" t="s">
        <v>111</v>
      </c>
      <c r="BF254" s="76"/>
      <c r="BG254" s="76"/>
      <c r="BH254" s="76"/>
      <c r="BI254" s="76"/>
      <c r="BJ254" s="75" t="s">
        <v>299</v>
      </c>
      <c r="BK254" s="76"/>
      <c r="BL254" s="76"/>
      <c r="BM254" s="76"/>
      <c r="BN254" s="76"/>
      <c r="BO254" s="76"/>
      <c r="BP254" s="76"/>
      <c r="BQ254" s="76"/>
      <c r="BR254" s="79"/>
      <c r="BS254" s="76"/>
      <c r="BT254" s="76"/>
      <c r="BU254" s="76"/>
      <c r="BV254" s="76"/>
      <c r="BW254" s="76"/>
      <c r="BX254" s="76"/>
      <c r="BY254" s="76"/>
      <c r="BZ254" s="76"/>
      <c r="CA254" s="76"/>
      <c r="CB254" s="76"/>
      <c r="CC254" s="76"/>
      <c r="CD254" s="76"/>
      <c r="CE254" s="76"/>
      <c r="CF254" s="76"/>
      <c r="CG254" s="76"/>
      <c r="CH254" s="76"/>
      <c r="CI254" s="76"/>
      <c r="CJ254" s="76"/>
      <c r="CK254" s="76"/>
      <c r="CL254" s="76"/>
      <c r="CM254" s="76"/>
      <c r="CN254" s="76"/>
      <c r="CO254" s="76"/>
      <c r="CP254" s="76" t="s">
        <v>80</v>
      </c>
      <c r="CQ254" s="76"/>
      <c r="CR254" s="76"/>
      <c r="CS254" s="76"/>
      <c r="CT254" s="76"/>
      <c r="CU254" s="76"/>
      <c r="CV254" s="76"/>
      <c r="CW254" s="76"/>
      <c r="CX254" s="76"/>
      <c r="CY254" s="76"/>
      <c r="CZ254" s="76"/>
      <c r="DA254" s="76"/>
      <c r="DB254" s="76"/>
      <c r="DC254" s="76"/>
      <c r="DD254" s="76"/>
      <c r="DE254" s="76" t="s">
        <v>80</v>
      </c>
      <c r="DF254" s="76"/>
      <c r="DG254" s="76"/>
      <c r="DH254" s="76"/>
      <c r="DI254" s="76" t="s">
        <v>80</v>
      </c>
      <c r="DJ254" s="76"/>
      <c r="DK254" s="76"/>
      <c r="DL254" s="76"/>
      <c r="DM254" s="76"/>
      <c r="DN254" s="76"/>
      <c r="DO254" s="76"/>
      <c r="DP254" s="75" t="s">
        <v>82</v>
      </c>
      <c r="DQ254" s="67" t="s">
        <v>79</v>
      </c>
      <c r="DR254" s="76"/>
      <c r="DS254" s="76"/>
      <c r="DT254" s="76"/>
      <c r="DU254" s="76"/>
      <c r="DV254" s="76"/>
      <c r="DW254" s="76"/>
      <c r="DX254" s="76"/>
      <c r="DY254" s="76"/>
      <c r="DZ254" s="75" t="s">
        <v>210</v>
      </c>
      <c r="EA254" s="76"/>
      <c r="EB254" s="76"/>
      <c r="EC254" s="76"/>
      <c r="ED254" s="76"/>
      <c r="EE254" s="76"/>
      <c r="EF254" s="76"/>
      <c r="EG254" s="76"/>
      <c r="EH254" s="76"/>
      <c r="EI254" s="76"/>
      <c r="EJ254" s="76"/>
      <c r="EK254" s="76"/>
      <c r="EL254" s="76"/>
      <c r="EM254" s="76"/>
      <c r="EN254" s="75" t="s">
        <v>246</v>
      </c>
      <c r="EO254" s="76"/>
      <c r="EP254" s="76"/>
      <c r="EQ254" s="76"/>
      <c r="ER254" s="76"/>
      <c r="ES254" s="76"/>
      <c r="ET254" s="76"/>
      <c r="EU254" s="76"/>
      <c r="EV254" s="76"/>
      <c r="EW254" s="76"/>
      <c r="EX254" s="76"/>
      <c r="EY254" s="76"/>
      <c r="EZ254" s="76"/>
      <c r="FA254" s="76"/>
      <c r="FB254" s="76"/>
      <c r="FC254" s="76"/>
      <c r="FD254" s="76"/>
      <c r="FE254" s="76" t="s">
        <v>88</v>
      </c>
      <c r="FF254" s="76" t="s">
        <v>89</v>
      </c>
      <c r="FG254" s="76"/>
      <c r="FH254" s="76"/>
      <c r="FI254" s="76"/>
      <c r="FJ254" s="76"/>
      <c r="FK254" s="76"/>
      <c r="FL254" s="76"/>
      <c r="FM254" s="76"/>
      <c r="FN254" s="76"/>
      <c r="FO254" s="76"/>
      <c r="FP254" s="76"/>
      <c r="FQ254" s="76"/>
      <c r="FR254" s="76"/>
      <c r="FS254" s="76"/>
      <c r="FT254" s="76"/>
      <c r="FU254" s="76"/>
      <c r="FV254" s="76"/>
      <c r="FW254" s="76"/>
      <c r="FX254" s="76"/>
      <c r="FY254" s="76"/>
      <c r="FZ254" s="76"/>
      <c r="GA254" s="76"/>
      <c r="GB254" s="76"/>
      <c r="GC254" s="76"/>
      <c r="GD254" s="76"/>
      <c r="GE254" s="76" t="s">
        <v>80</v>
      </c>
      <c r="GF254" s="76"/>
      <c r="GG254" s="76"/>
      <c r="GH254" s="76"/>
      <c r="GI254" s="76"/>
      <c r="GJ254" s="76"/>
      <c r="GK254" s="76"/>
      <c r="GL254" s="76"/>
      <c r="GM254" s="76"/>
      <c r="GN254" s="76"/>
      <c r="GO254" s="76"/>
      <c r="GP254" s="76"/>
      <c r="GQ254" s="76"/>
      <c r="GR254" s="76"/>
      <c r="GS254" s="76"/>
      <c r="GT254" s="76"/>
      <c r="GU254" s="76"/>
      <c r="GV254" s="76"/>
      <c r="GW254" s="76"/>
      <c r="GX254" s="76"/>
      <c r="GY254" s="76"/>
      <c r="GZ254" s="76"/>
      <c r="HA254" s="76"/>
      <c r="HB254" s="76"/>
      <c r="HC254" s="47"/>
      <c r="HD254" s="76"/>
      <c r="HE254" s="76"/>
      <c r="HF254" s="76"/>
      <c r="HG254" s="47"/>
      <c r="HH254" s="48"/>
      <c r="HI254" s="48"/>
      <c r="HJ254" s="48"/>
      <c r="HK254" s="76"/>
      <c r="HL254" s="49"/>
      <c r="HM254" s="76"/>
      <c r="HN254" s="76"/>
      <c r="HO254" s="76"/>
      <c r="HP254" s="76"/>
      <c r="HQ254" s="76"/>
      <c r="HR254" s="76"/>
      <c r="HS254" s="76"/>
      <c r="HT254" s="76"/>
      <c r="HU254" s="76"/>
      <c r="HV254" s="76"/>
      <c r="HW254" s="76"/>
      <c r="HX254" s="76"/>
      <c r="HY254" s="76"/>
      <c r="HZ254" s="76"/>
      <c r="IA254" s="76"/>
      <c r="IB254" s="76"/>
      <c r="IC254" s="76"/>
      <c r="ID254" s="76"/>
      <c r="IE254" s="76"/>
      <c r="IF254" s="76"/>
      <c r="IG254" s="76"/>
      <c r="IH254" s="76" t="s">
        <v>101</v>
      </c>
      <c r="II254" s="76"/>
      <c r="IJ254" s="76"/>
      <c r="IK254" s="67" t="s">
        <v>101</v>
      </c>
      <c r="IL254" s="76"/>
      <c r="IM254" s="76"/>
      <c r="IN254" s="67" t="s">
        <v>101</v>
      </c>
      <c r="IO254" s="76"/>
      <c r="IP254" s="76"/>
      <c r="IQ254" s="67" t="s">
        <v>101</v>
      </c>
      <c r="IR254" s="76"/>
      <c r="IS254" s="76"/>
      <c r="IT254" s="67" t="s">
        <v>101</v>
      </c>
      <c r="IU254" s="76"/>
      <c r="IV254" s="76"/>
    </row>
    <row r="255" spans="1:256" ht="20.100000000000001" customHeight="1" x14ac:dyDescent="0.25">
      <c r="A255" s="80"/>
      <c r="B255" s="80"/>
      <c r="C255" s="81"/>
      <c r="D255" s="80"/>
      <c r="E255" s="80"/>
      <c r="F255" s="99"/>
      <c r="G255" s="51">
        <f>SUM(G3:G254)</f>
        <v>2796.8356670000016</v>
      </c>
      <c r="H255" s="51">
        <f>SUM(H3:H254)</f>
        <v>3354.390546000001</v>
      </c>
      <c r="I255" s="51">
        <f>SUM(I3:I254)</f>
        <v>3425.2865259999994</v>
      </c>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2"/>
      <c r="BS255" s="80"/>
      <c r="BT255" s="80"/>
      <c r="BU255" s="80"/>
      <c r="BV255" s="80"/>
      <c r="BW255" s="80"/>
      <c r="BX255" s="80"/>
      <c r="BY255" s="80"/>
      <c r="BZ255" s="80"/>
      <c r="CA255" s="80"/>
      <c r="CB255" s="80"/>
      <c r="CC255" s="80"/>
      <c r="CD255" s="80"/>
      <c r="CE255" s="80"/>
      <c r="CF255" s="80"/>
      <c r="CG255" s="80"/>
      <c r="CH255" s="80"/>
      <c r="CI255" s="80"/>
      <c r="CJ255" s="80"/>
      <c r="CK255" s="80"/>
      <c r="CL255" s="80"/>
      <c r="CM255" s="80"/>
      <c r="CN255" s="80"/>
      <c r="CO255" s="80"/>
      <c r="CP255" s="80"/>
      <c r="CQ255" s="80"/>
      <c r="CR255" s="80"/>
      <c r="CS255" s="80"/>
      <c r="CT255" s="80"/>
      <c r="CU255" s="80"/>
      <c r="CV255" s="80"/>
      <c r="CW255" s="80"/>
      <c r="CX255" s="80"/>
      <c r="CY255" s="80"/>
      <c r="CZ255" s="80"/>
      <c r="DA255" s="80"/>
      <c r="DB255" s="80"/>
      <c r="DC255" s="80"/>
      <c r="DD255" s="80"/>
      <c r="DE255" s="80"/>
      <c r="DF255" s="80"/>
      <c r="DG255" s="80"/>
      <c r="DH255" s="80"/>
      <c r="DI255" s="80"/>
      <c r="DJ255" s="80"/>
      <c r="DK255" s="80"/>
      <c r="DL255" s="80"/>
      <c r="DM255" s="80"/>
      <c r="DN255" s="80"/>
      <c r="DO255" s="80"/>
      <c r="DP255" s="80"/>
      <c r="DQ255" s="80"/>
      <c r="DR255" s="80"/>
      <c r="DS255" s="80"/>
      <c r="DT255" s="80"/>
      <c r="DU255" s="80"/>
      <c r="DV255" s="80"/>
      <c r="DW255" s="80"/>
      <c r="DX255" s="80"/>
      <c r="DY255" s="80"/>
      <c r="DZ255" s="80"/>
      <c r="EA255" s="80"/>
      <c r="EB255" s="80"/>
      <c r="EC255" s="80"/>
      <c r="ED255" s="80"/>
      <c r="EE255" s="80"/>
      <c r="EF255" s="80"/>
      <c r="EG255" s="80"/>
      <c r="EH255" s="80"/>
      <c r="EI255" s="80"/>
      <c r="EJ255" s="80"/>
      <c r="EK255" s="80"/>
      <c r="EL255" s="80"/>
      <c r="EM255" s="80"/>
      <c r="EN255" s="80"/>
      <c r="EO255" s="80"/>
      <c r="EP255" s="80"/>
      <c r="EQ255" s="80"/>
      <c r="ER255" s="80"/>
      <c r="ES255" s="80"/>
      <c r="ET255" s="80"/>
      <c r="EU255" s="80"/>
      <c r="EV255" s="80"/>
      <c r="EW255" s="80"/>
      <c r="EX255" s="80"/>
      <c r="EY255" s="80"/>
      <c r="EZ255" s="80"/>
      <c r="FA255" s="80"/>
      <c r="FB255" s="80"/>
      <c r="FC255" s="80"/>
      <c r="FD255" s="80"/>
      <c r="FE255" s="80"/>
      <c r="FF255" s="80"/>
      <c r="FG255" s="80"/>
      <c r="FH255" s="80"/>
      <c r="FI255" s="80"/>
      <c r="FJ255" s="80"/>
      <c r="FK255" s="80"/>
      <c r="FL255" s="80"/>
      <c r="FM255" s="80"/>
      <c r="FN255" s="80"/>
      <c r="FO255" s="80"/>
      <c r="FP255" s="80"/>
      <c r="FQ255" s="80"/>
      <c r="FR255" s="80"/>
      <c r="FS255" s="80"/>
      <c r="FT255" s="80"/>
      <c r="FU255" s="80"/>
      <c r="FV255" s="80"/>
      <c r="FW255" s="80"/>
      <c r="FX255" s="80"/>
      <c r="FY255" s="80"/>
      <c r="FZ255" s="80"/>
      <c r="GA255" s="80"/>
      <c r="GB255" s="80"/>
      <c r="GC255" s="80"/>
      <c r="GD255" s="80"/>
      <c r="GE255" s="80"/>
      <c r="GF255" s="80"/>
      <c r="GG255" s="80"/>
      <c r="GH255" s="80"/>
      <c r="GI255" s="80"/>
      <c r="GJ255" s="80"/>
      <c r="GK255" s="80"/>
      <c r="GL255" s="80"/>
      <c r="GM255" s="80"/>
      <c r="GN255" s="80"/>
      <c r="GO255" s="80"/>
      <c r="GP255" s="80"/>
      <c r="GQ255" s="80"/>
      <c r="GR255" s="80"/>
      <c r="GS255" s="80"/>
      <c r="GT255" s="80"/>
      <c r="GU255" s="80"/>
      <c r="GV255" s="80"/>
      <c r="GW255" s="80"/>
      <c r="GX255" s="80"/>
      <c r="GY255" s="80"/>
      <c r="GZ255" s="80"/>
      <c r="HA255" s="80"/>
      <c r="HB255" s="80"/>
      <c r="HD255" s="80"/>
      <c r="HE255" s="80"/>
      <c r="HF255" s="80"/>
      <c r="HK255" s="80"/>
      <c r="HM255" s="80"/>
      <c r="HN255" s="80"/>
      <c r="HO255" s="80"/>
      <c r="HP255" s="80"/>
      <c r="HQ255" s="80"/>
      <c r="HR255" s="80"/>
      <c r="HS255" s="80"/>
      <c r="HT255" s="80"/>
      <c r="HU255" s="80"/>
      <c r="HV255" s="80"/>
      <c r="HW255" s="80"/>
      <c r="HX255" s="80"/>
      <c r="HY255" s="80"/>
      <c r="HZ255" s="80"/>
      <c r="IA255" s="80"/>
      <c r="IB255" s="80"/>
      <c r="IC255" s="80"/>
      <c r="ID255" s="80"/>
      <c r="IE255" s="80"/>
      <c r="IF255" s="80"/>
      <c r="IG255" s="80"/>
      <c r="IH255" s="80"/>
      <c r="II255" s="80"/>
      <c r="IJ255" s="80"/>
      <c r="IK255" s="80"/>
      <c r="IL255" s="80"/>
      <c r="IM255" s="80"/>
      <c r="IN255" s="80"/>
      <c r="IO255" s="80"/>
      <c r="IP255" s="80"/>
      <c r="IQ255" s="80"/>
      <c r="IR255" s="80"/>
      <c r="IS255" s="80"/>
      <c r="IT255" s="80"/>
      <c r="IU255" s="80"/>
      <c r="IV255" s="80"/>
    </row>
    <row r="256" spans="1:256" ht="20.100000000000001" customHeight="1" x14ac:dyDescent="0.25"/>
  </sheetData>
  <mergeCells count="31">
    <mergeCell ref="DI1:DL1"/>
    <mergeCell ref="M2:V2"/>
    <mergeCell ref="W2:AA2"/>
    <mergeCell ref="AB2:AF2"/>
    <mergeCell ref="AG2:AK2"/>
    <mergeCell ref="AL2:BD2"/>
    <mergeCell ref="BE2:BL2"/>
    <mergeCell ref="BM2:BQ2"/>
    <mergeCell ref="CD2:CG2"/>
    <mergeCell ref="CP2:DD2"/>
    <mergeCell ref="BR2:BV2"/>
    <mergeCell ref="BY2:CC2"/>
    <mergeCell ref="CH2:CK2"/>
    <mergeCell ref="HC2:HQ2"/>
    <mergeCell ref="HR2:ID2"/>
    <mergeCell ref="CN2:CO2"/>
    <mergeCell ref="GF2:HB2"/>
    <mergeCell ref="DE2:DH2"/>
    <mergeCell ref="EM2:EX2"/>
    <mergeCell ref="EY2:FD2"/>
    <mergeCell ref="FF2:FR2"/>
    <mergeCell ref="FS2:GD2"/>
    <mergeCell ref="DI2:DO2"/>
    <mergeCell ref="DP2:DY2"/>
    <mergeCell ref="DZ2:EL2"/>
    <mergeCell ref="IL2:IN2"/>
    <mergeCell ref="IO2:IQ2"/>
    <mergeCell ref="IE2:IG2"/>
    <mergeCell ref="IR2:IT2"/>
    <mergeCell ref="IU2:IV2"/>
    <mergeCell ref="II2:IK2"/>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2014-11-03T14:47:03Z</dcterms:created>
  <dcterms:modified xsi:type="dcterms:W3CDTF">2015-04-18T01:16:02Z</dcterms:modified>
</cp:coreProperties>
</file>